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228"/>
  <workbookPr dateCompatibility="0"/>
  <mc:AlternateContent xmlns:mc="http://schemas.openxmlformats.org/markup-compatibility/2006">
    <mc:Choice Requires="x15">
      <x15ac:absPath xmlns:x15ac="http://schemas.microsoft.com/office/spreadsheetml/2010/11/ac" url="Y:\OSP\Board of Regents\BoR26\Budget templates\"/>
    </mc:Choice>
  </mc:AlternateContent>
  <xr:revisionPtr revIDLastSave="0" documentId="13_ncr:9_{10887B4B-2F70-4ACA-B598-C49A977BA830}" xr6:coauthVersionLast="47" xr6:coauthVersionMax="47" xr10:uidLastSave="{00000000-0000-0000-0000-000000000000}"/>
  <bookViews>
    <workbookView xWindow="28680" yWindow="-120" windowWidth="29040" windowHeight="15720" activeTab="1" xr2:uid="{00000000-000D-0000-FFFF-FFFF00000000}"/>
  </bookViews>
  <sheets>
    <sheet name="INSTRUCTIONS" sheetId="17" r:id="rId1"/>
    <sheet name="ENH COMPREHENSIVE Composite" sheetId="1" r:id="rId2"/>
    <sheet name="Detailed Budget for G. Other" sheetId="18" r:id="rId3"/>
  </sheets>
  <definedNames>
    <definedName name="_xlnm.Print_Area" localSheetId="1">'ENH COMPREHENSIVE Composite'!$A$2:$BH$41</definedName>
    <definedName name="_xlnm.Print_Area" localSheetId="0">INSTRUCTIONS!$A$1:$A$53</definedName>
  </definedNames>
  <calcPr calcId="191029"/>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purl.oclc.org/ooxml/spreadsheetml/main">
  <c r="AW9" i="18" l="1"/>
  <c r="AU9" i="18"/>
  <c r="AS9" i="18"/>
  <c r="AM9" i="18"/>
  <c r="AK9" i="18"/>
  <c r="AI9" i="18"/>
  <c r="AC9" i="18"/>
  <c r="AA9" i="18"/>
  <c r="Y9" i="18"/>
  <c r="S9" i="18"/>
  <c r="Q9" i="18"/>
  <c r="O9" i="18"/>
  <c r="I9" i="18"/>
  <c r="L26" i="18"/>
  <c r="V26" i="18" s="1"/>
  <c r="AF26" i="18" s="1"/>
  <c r="AP26" i="18" s="1"/>
  <c r="BC15" i="1"/>
  <c r="W27" i="1"/>
  <c r="AG27" i="1" s="1"/>
  <c r="AQ27" i="1" s="1"/>
  <c r="BA27" i="1" s="1"/>
  <c r="M27" i="1"/>
  <c r="AW20" i="18" l="1"/>
  <c r="AM20" i="18"/>
  <c r="AC20" i="18"/>
  <c r="S20" i="18"/>
  <c r="I20" i="18"/>
  <c r="AU20" i="18"/>
  <c r="AK20" i="18"/>
  <c r="AA20" i="18"/>
  <c r="Q20" i="18"/>
  <c r="G20" i="18"/>
  <c r="AA22" i="18" l="1"/>
  <c r="AW22" i="18"/>
  <c r="AU22" i="18"/>
  <c r="AM22" i="18"/>
  <c r="AK22" i="18"/>
  <c r="AC22" i="18"/>
  <c r="S22" i="18"/>
  <c r="Q22" i="18"/>
  <c r="I22" i="18"/>
  <c r="G22" i="18"/>
  <c r="BG20" i="1"/>
  <c r="BG19" i="1"/>
  <c r="BG14" i="1"/>
  <c r="BG15" i="1"/>
  <c r="BG16" i="1"/>
  <c r="BG17" i="1"/>
  <c r="BG13" i="1"/>
  <c r="BC6" i="1"/>
  <c r="BC13" i="1"/>
  <c r="BE13" i="1"/>
  <c r="BC14" i="1"/>
  <c r="BE14" i="1"/>
  <c r="BE15" i="1"/>
  <c r="BC16" i="1"/>
  <c r="BE16" i="1"/>
  <c r="BC17" i="1"/>
  <c r="BE17" i="1"/>
  <c r="BC19" i="1"/>
  <c r="BE19" i="1"/>
  <c r="BC20" i="1"/>
  <c r="BE20" i="1"/>
  <c r="Y22" i="18"/>
  <c r="AS22" i="18"/>
  <c r="AW8" i="18"/>
  <c r="AU8" i="18"/>
  <c r="AU13" i="18"/>
  <c r="AS8" i="18"/>
  <c r="AI22" i="18"/>
  <c r="AM8" i="18"/>
  <c r="AM13" i="18" s="1"/>
  <c r="AK8" i="18"/>
  <c r="AI8" i="18"/>
  <c r="AI13" i="18" s="1"/>
  <c r="AC8" i="18"/>
  <c r="AA8" i="18"/>
  <c r="AA13" i="18" s="1"/>
  <c r="Y8" i="18"/>
  <c r="E22" i="18"/>
  <c r="O22" i="18"/>
  <c r="S8" i="18"/>
  <c r="Q8" i="18"/>
  <c r="O8" i="18"/>
  <c r="O13" i="18" s="1"/>
  <c r="O24" i="18" s="1"/>
  <c r="O22" i="1" s="1"/>
  <c r="O24" i="1" s="1"/>
  <c r="O33" i="1" s="1"/>
  <c r="I8" i="18"/>
  <c r="G8" i="18"/>
  <c r="E8" i="18"/>
  <c r="G21" i="1"/>
  <c r="BE21" i="1" s="1"/>
  <c r="AI21" i="1"/>
  <c r="AS6" i="1"/>
  <c r="AI6" i="1"/>
  <c r="Y6" i="1"/>
  <c r="O6" i="1"/>
  <c r="AW21" i="1"/>
  <c r="AU21" i="1"/>
  <c r="AS21" i="1"/>
  <c r="AK21" i="1"/>
  <c r="AM21" i="1"/>
  <c r="AC21" i="1"/>
  <c r="AA21" i="1"/>
  <c r="Y21" i="1"/>
  <c r="N6" i="1"/>
  <c r="BB6" i="1" s="1"/>
  <c r="O21" i="1"/>
  <c r="Q21" i="1"/>
  <c r="S21" i="1"/>
  <c r="L37" i="1"/>
  <c r="AZ37" i="1" s="1"/>
  <c r="L39" i="1"/>
  <c r="V39" i="1" s="1"/>
  <c r="AF39" i="1" s="1"/>
  <c r="AP39" i="1" s="1"/>
  <c r="I21" i="1"/>
  <c r="E21" i="1"/>
  <c r="AW13" i="18"/>
  <c r="S13" i="18"/>
  <c r="I13" i="18"/>
  <c r="G9" i="18" l="1"/>
  <c r="G13" i="18" s="1"/>
  <c r="G24" i="18" s="1"/>
  <c r="G22" i="1" s="1"/>
  <c r="G24" i="1" s="1"/>
  <c r="G27" i="1" s="1"/>
  <c r="E9" i="18"/>
  <c r="E13" i="18" s="1"/>
  <c r="E24" i="18" s="1"/>
  <c r="E22" i="1" s="1"/>
  <c r="E24" i="1" s="1"/>
  <c r="E33" i="1" s="1"/>
  <c r="X6" i="1"/>
  <c r="AH6" i="1" s="1"/>
  <c r="AR6" i="1" s="1"/>
  <c r="AM24" i="18"/>
  <c r="AM22" i="1" s="1"/>
  <c r="AM24" i="1" s="1"/>
  <c r="AW24" i="18"/>
  <c r="AW22" i="1" s="1"/>
  <c r="AW24" i="1" s="1"/>
  <c r="AW27" i="1" s="1"/>
  <c r="AW29" i="1" s="1"/>
  <c r="AW33" i="1" s="1"/>
  <c r="I24" i="18"/>
  <c r="I22" i="1" s="1"/>
  <c r="I24" i="1" s="1"/>
  <c r="I27" i="1" s="1"/>
  <c r="AC13" i="18"/>
  <c r="AC24" i="18" s="1"/>
  <c r="AC22" i="1" s="1"/>
  <c r="AC24" i="1" s="1"/>
  <c r="Q13" i="18"/>
  <c r="Q24" i="18" s="1"/>
  <c r="Q22" i="1" s="1"/>
  <c r="Q24" i="1" s="1"/>
  <c r="V37" i="1"/>
  <c r="AF37" i="1" s="1"/>
  <c r="AP37" i="1" s="1"/>
  <c r="S24" i="18"/>
  <c r="S22" i="1" s="1"/>
  <c r="S24" i="1" s="1"/>
  <c r="S27" i="1" s="1"/>
  <c r="S29" i="1" s="1"/>
  <c r="BC21" i="1"/>
  <c r="AU24" i="18"/>
  <c r="AU22" i="1" s="1"/>
  <c r="AU24" i="1" s="1"/>
  <c r="AI24" i="18"/>
  <c r="AI22" i="1" s="1"/>
  <c r="AI24" i="1" s="1"/>
  <c r="AA24" i="18"/>
  <c r="AA22" i="1" s="1"/>
  <c r="AA24" i="1" s="1"/>
  <c r="Q28" i="1"/>
  <c r="AS13" i="18"/>
  <c r="AS24" i="18" s="1"/>
  <c r="AS22" i="1" s="1"/>
  <c r="BG21" i="1"/>
  <c r="Y13" i="18"/>
  <c r="Y24" i="18" s="1"/>
  <c r="Y22" i="1" s="1"/>
  <c r="Y24" i="1" s="1"/>
  <c r="AK13" i="18"/>
  <c r="AK24" i="18" s="1"/>
  <c r="AK22" i="1" s="1"/>
  <c r="G28" i="1" l="1"/>
  <c r="S33" i="1"/>
  <c r="AM27" i="1"/>
  <c r="AM29" i="1" s="1"/>
  <c r="AM33" i="1" s="1"/>
  <c r="BE22" i="1"/>
  <c r="AK24" i="1"/>
  <c r="BE24" i="1" s="1"/>
  <c r="AS24" i="1"/>
  <c r="BC22" i="1"/>
  <c r="AC27" i="1"/>
  <c r="AC29" i="1" s="1"/>
  <c r="AC33" i="1" s="1"/>
  <c r="AK28" i="1"/>
  <c r="AI33" i="1"/>
  <c r="AU27" i="1"/>
  <c r="AA27" i="1"/>
  <c r="BG22" i="1"/>
  <c r="Q27" i="1"/>
  <c r="Q29" i="1" s="1"/>
  <c r="Q33" i="1" s="1"/>
  <c r="AA28" i="1"/>
  <c r="Y33" i="1"/>
  <c r="BG24" i="1"/>
  <c r="I29" i="1"/>
  <c r="AA29" i="1" l="1"/>
  <c r="AA33" i="1" s="1"/>
  <c r="G29" i="1"/>
  <c r="AU28" i="1"/>
  <c r="BE28" i="1" s="1"/>
  <c r="AS33" i="1"/>
  <c r="BC33" i="1" s="1"/>
  <c r="BC24" i="1"/>
  <c r="BG27" i="1"/>
  <c r="AK27" i="1"/>
  <c r="AK29" i="1" s="1"/>
  <c r="AK33" i="1" s="1"/>
  <c r="BG29" i="1"/>
  <c r="I33" i="1"/>
  <c r="BG33" i="1" s="1"/>
  <c r="G33" i="1" l="1"/>
  <c r="AU29" i="1"/>
  <c r="AU33" i="1" s="1"/>
  <c r="BE27" i="1"/>
  <c r="BE33" i="1" l="1"/>
  <c r="BE29" i="1"/>
</calcChain>
</file>

<file path=xl/comments1.xml><?xml version="1.0" encoding="utf-8"?>
<comments xmlns="http://purl.oclc.org/ooxml/spreadsheetml/main" xmlns:xdr="http://purl.oclc.org/ooxml/drawingml/spreadsheetDrawing" xmlns:v="urn:schemas-microsoft-com:vml" xmlns:mc="http://schemas.openxmlformats.org/markup-compatibility/2006" xmlns:xr="http://schemas.microsoft.com/office/spreadsheetml/2014/revision" mc:Ignorable="xr">
  <authors>
    <author>ddcourv</author>
    <author>Rebecca Trahan</author>
    <author>Office of Computing Services</author>
  </authors>
  <commentList>
    <comment ref="C13" authorId="0" shapeId="1025" xr:uid="{00000000-0006-0000-0100-000001000000}">
      <text>
        <r>
          <rPr>
            <sz val="8"/>
            <color indexed="81"/>
            <rFont val="Tahoma"/>
            <family val="2"/>
          </rPr>
          <t xml:space="preserve">Equipment = items with a unit price </t>
        </r>
        <r>
          <rPr>
            <sz val="8"/>
            <color indexed="81"/>
            <rFont val="Arial"/>
            <family val="2"/>
          </rPr>
          <t>≥</t>
        </r>
        <r>
          <rPr>
            <sz val="8"/>
            <color indexed="81"/>
            <rFont val="Tahoma"/>
            <family val="2"/>
          </rPr>
          <t xml:space="preserve"> $5000 and a useful life of 1 year.</t>
        </r>
        <r>
          <rPr>
            <sz val="8"/>
            <color indexed="81"/>
            <rFont val="Tahoma"/>
            <family val="2"/>
          </rPr>
          <t xml:space="preserve">
</t>
        </r>
      </text>
      <mc:AlternateContent xmlns:mc="http://schemas.openxmlformats.org/markup-compatibility/2006">
        <mc:Choice Requires="v"/>
        <mc:Fallback>
          <commentPr defaultSize="0" autoFill="0" autoLine="0">
            <anchor>
              <from>
                <xdr:col>3</xdr:col>
                <xdr:colOff>152400</xdr:colOff>
                <xdr:row>11</xdr:row>
                <xdr:rowOff>0</xdr:rowOff>
              </from>
              <to>
                <xdr:col>5</xdr:col>
                <xdr:colOff>251460</xdr:colOff>
                <xdr:row>13</xdr:row>
                <xdr:rowOff>0</xdr:rowOff>
              </to>
            </anchor>
          </commentPr>
        </mc:Fallback>
      </mc:AlternateContent>
    </comment>
    <comment ref="E22" authorId="1" shapeId="1026" xr:uid="{00000000-0006-0000-0100-000002000000}">
      <text>
        <r>
          <rPr>
            <sz val="9"/>
            <color indexed="81"/>
            <rFont val="Tahoma"/>
            <family val="2"/>
          </rPr>
          <t xml:space="preserve">Use worksheet tab -    </t>
        </r>
        <r>
          <rPr>
            <b/>
            <sz val="9"/>
            <color indexed="81"/>
            <rFont val="Tahoma"/>
            <charset val="1"/>
          </rPr>
          <t>Detailed Budget for G. Other</t>
        </r>
        <r>
          <rPr>
            <sz val="9"/>
            <color indexed="81"/>
            <rFont val="Tahoma"/>
            <family val="2"/>
          </rPr>
          <t xml:space="preserve"> to enter detail for Other Costs</t>
        </r>
        <r>
          <rPr>
            <sz val="9"/>
            <color indexed="81"/>
            <rFont val="Tahoma"/>
            <charset val="1"/>
          </rPr>
          <t xml:space="preserve">
</t>
        </r>
      </text>
      <mc:AlternateContent xmlns:mc="http://schemas.openxmlformats.org/markup-compatibility/2006">
        <mc:Choice Requires="v"/>
        <mc:Fallback>
          <commentPr defaultSize="0" autoFill="0" autoLine="0">
            <anchor>
              <from>
                <xdr:col>5</xdr:col>
                <xdr:colOff>137160</xdr:colOff>
                <xdr:row>20</xdr:row>
                <xdr:rowOff>114300</xdr:rowOff>
              </from>
              <to>
                <xdr:col>6</xdr:col>
                <xdr:colOff>1104900</xdr:colOff>
                <xdr:row>24</xdr:row>
                <xdr:rowOff>152400</xdr:rowOff>
              </to>
            </anchor>
          </commentPr>
        </mc:Fallback>
      </mc:AlternateContent>
    </comment>
    <comment ref="G22" authorId="1" shapeId="1027" xr:uid="{00000000-0006-0000-0100-000003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t>
        </r>
      </text>
      <mc:AlternateContent xmlns:mc="http://schemas.openxmlformats.org/markup-compatibility/2006">
        <mc:Choice Requires="v"/>
        <mc:Fallback>
          <commentPr defaultSize="0" autoFill="0" autoLine="0">
            <anchor>
              <from>
                <xdr:col>7</xdr:col>
                <xdr:colOff>137160</xdr:colOff>
                <xdr:row>20</xdr:row>
                <xdr:rowOff>114300</xdr:rowOff>
              </from>
              <to>
                <xdr:col>8</xdr:col>
                <xdr:colOff>1104900</xdr:colOff>
                <xdr:row>24</xdr:row>
                <xdr:rowOff>152400</xdr:rowOff>
              </to>
            </anchor>
          </commentPr>
        </mc:Fallback>
      </mc:AlternateContent>
    </comment>
    <comment ref="I22" authorId="1" shapeId="1028" xr:uid="{00000000-0006-0000-0100-000004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9</xdr:col>
                <xdr:colOff>137160</xdr:colOff>
                <xdr:row>20</xdr:row>
                <xdr:rowOff>114300</xdr:rowOff>
              </from>
              <to>
                <xdr:col>12</xdr:col>
                <xdr:colOff>457200</xdr:colOff>
                <xdr:row>24</xdr:row>
                <xdr:rowOff>152400</xdr:rowOff>
              </to>
            </anchor>
          </commentPr>
        </mc:Fallback>
      </mc:AlternateContent>
    </comment>
    <comment ref="O22" authorId="1" shapeId="1029" xr:uid="{00000000-0006-0000-0100-000005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15</xdr:col>
                <xdr:colOff>137160</xdr:colOff>
                <xdr:row>20</xdr:row>
                <xdr:rowOff>114300</xdr:rowOff>
              </from>
              <to>
                <xdr:col>16</xdr:col>
                <xdr:colOff>1104900</xdr:colOff>
                <xdr:row>24</xdr:row>
                <xdr:rowOff>152400</xdr:rowOff>
              </to>
            </anchor>
          </commentPr>
        </mc:Fallback>
      </mc:AlternateContent>
    </comment>
    <comment ref="Q22" authorId="1" shapeId="1030" xr:uid="{00000000-0006-0000-0100-000006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17</xdr:col>
                <xdr:colOff>137160</xdr:colOff>
                <xdr:row>20</xdr:row>
                <xdr:rowOff>114300</xdr:rowOff>
              </from>
              <to>
                <xdr:col>18</xdr:col>
                <xdr:colOff>1104900</xdr:colOff>
                <xdr:row>24</xdr:row>
                <xdr:rowOff>152400</xdr:rowOff>
              </to>
            </anchor>
          </commentPr>
        </mc:Fallback>
      </mc:AlternateContent>
    </comment>
    <comment ref="S22" authorId="1" shapeId="1031" xr:uid="{00000000-0006-0000-0100-000007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19</xdr:col>
                <xdr:colOff>137160</xdr:colOff>
                <xdr:row>20</xdr:row>
                <xdr:rowOff>114300</xdr:rowOff>
              </from>
              <to>
                <xdr:col>22</xdr:col>
                <xdr:colOff>457200</xdr:colOff>
                <xdr:row>24</xdr:row>
                <xdr:rowOff>152400</xdr:rowOff>
              </to>
            </anchor>
          </commentPr>
        </mc:Fallback>
      </mc:AlternateContent>
    </comment>
    <comment ref="Y22" authorId="1" shapeId="1032" xr:uid="{00000000-0006-0000-0100-000008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t>
        </r>
      </text>
      <mc:AlternateContent xmlns:mc="http://schemas.openxmlformats.org/markup-compatibility/2006">
        <mc:Choice Requires="v"/>
        <mc:Fallback>
          <commentPr defaultSize="0" autoFill="0" autoLine="0">
            <anchor>
              <from>
                <xdr:col>25</xdr:col>
                <xdr:colOff>137160</xdr:colOff>
                <xdr:row>20</xdr:row>
                <xdr:rowOff>114300</xdr:rowOff>
              </from>
              <to>
                <xdr:col>26</xdr:col>
                <xdr:colOff>1104900</xdr:colOff>
                <xdr:row>24</xdr:row>
                <xdr:rowOff>152400</xdr:rowOff>
              </to>
            </anchor>
          </commentPr>
        </mc:Fallback>
      </mc:AlternateContent>
    </comment>
    <comment ref="AA22" authorId="1" shapeId="1033" xr:uid="{00000000-0006-0000-0100-000009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27</xdr:col>
                <xdr:colOff>137160</xdr:colOff>
                <xdr:row>20</xdr:row>
                <xdr:rowOff>114300</xdr:rowOff>
              </from>
              <to>
                <xdr:col>28</xdr:col>
                <xdr:colOff>1104900</xdr:colOff>
                <xdr:row>24</xdr:row>
                <xdr:rowOff>152400</xdr:rowOff>
              </to>
            </anchor>
          </commentPr>
        </mc:Fallback>
      </mc:AlternateContent>
    </comment>
    <comment ref="AC22" authorId="1" shapeId="1034" xr:uid="{00000000-0006-0000-0100-00000A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t>
        </r>
      </text>
      <mc:AlternateContent xmlns:mc="http://schemas.openxmlformats.org/markup-compatibility/2006">
        <mc:Choice Requires="v"/>
        <mc:Fallback>
          <commentPr defaultSize="0" autoFill="0" autoLine="0">
            <anchor>
              <from>
                <xdr:col>29</xdr:col>
                <xdr:colOff>137160</xdr:colOff>
                <xdr:row>20</xdr:row>
                <xdr:rowOff>114300</xdr:rowOff>
              </from>
              <to>
                <xdr:col>32</xdr:col>
                <xdr:colOff>251460</xdr:colOff>
                <xdr:row>24</xdr:row>
                <xdr:rowOff>152400</xdr:rowOff>
              </to>
            </anchor>
          </commentPr>
        </mc:Fallback>
      </mc:AlternateContent>
    </comment>
    <comment ref="AI22" authorId="1" shapeId="1035" xr:uid="{00000000-0006-0000-0100-00000B000000}">
      <text>
        <r>
          <rPr>
            <sz val="9"/>
            <color indexed="81"/>
            <rFont val="Tahoma"/>
            <family val="2"/>
          </rPr>
          <t xml:space="preserve">Use worksheet tab -    </t>
        </r>
        <r>
          <rPr>
            <b/>
            <sz val="9"/>
            <color indexed="81"/>
            <rFont val="Tahoma"/>
            <family val="2"/>
          </rPr>
          <t xml:space="preserve">Detailed Budget for G. Other </t>
        </r>
        <r>
          <rPr>
            <sz val="9"/>
            <color indexed="81"/>
            <rFont val="Tahoma"/>
            <family val="2"/>
          </rPr>
          <t xml:space="preserve">to enter detail for Other Costs
</t>
        </r>
      </text>
      <mc:AlternateContent xmlns:mc="http://schemas.openxmlformats.org/markup-compatibility/2006">
        <mc:Choice Requires="v"/>
        <mc:Fallback>
          <commentPr defaultSize="0" autoFill="0" autoLine="0">
            <anchor>
              <from>
                <xdr:col>35</xdr:col>
                <xdr:colOff>137160</xdr:colOff>
                <xdr:row>20</xdr:row>
                <xdr:rowOff>114300</xdr:rowOff>
              </from>
              <to>
                <xdr:col>37</xdr:col>
                <xdr:colOff>22860</xdr:colOff>
                <xdr:row>24</xdr:row>
                <xdr:rowOff>152400</xdr:rowOff>
              </to>
            </anchor>
          </commentPr>
        </mc:Fallback>
      </mc:AlternateContent>
    </comment>
    <comment ref="AK22" authorId="1" shapeId="1036" xr:uid="{00000000-0006-0000-0100-00000C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37</xdr:col>
                <xdr:colOff>137160</xdr:colOff>
                <xdr:row>20</xdr:row>
                <xdr:rowOff>114300</xdr:rowOff>
              </from>
              <to>
                <xdr:col>39</xdr:col>
                <xdr:colOff>60960</xdr:colOff>
                <xdr:row>24</xdr:row>
                <xdr:rowOff>152400</xdr:rowOff>
              </to>
            </anchor>
          </commentPr>
        </mc:Fallback>
      </mc:AlternateContent>
    </comment>
    <comment ref="AM22" authorId="1" shapeId="1037" xr:uid="{00000000-0006-0000-0100-00000D000000}">
      <text>
        <r>
          <rPr>
            <sz val="9"/>
            <color indexed="81"/>
            <rFont val="Tahoma"/>
            <family val="2"/>
          </rPr>
          <t xml:space="preserve">Use worksheet tab -    </t>
        </r>
        <r>
          <rPr>
            <b/>
            <sz val="9"/>
            <color indexed="81"/>
            <rFont val="Tahoma"/>
            <family val="2"/>
          </rPr>
          <t>Detailed Budget for G. Other</t>
        </r>
        <r>
          <rPr>
            <sz val="9"/>
            <color indexed="81"/>
            <rFont val="Tahoma"/>
            <family val="2"/>
          </rPr>
          <t xml:space="preserve"> to enter detail for Other Costs
</t>
        </r>
      </text>
      <mc:AlternateContent xmlns:mc="http://schemas.openxmlformats.org/markup-compatibility/2006">
        <mc:Choice Requires="v"/>
        <mc:Fallback>
          <commentPr defaultSize="0" autoFill="0" autoLine="0">
            <anchor>
              <from>
                <xdr:col>39</xdr:col>
                <xdr:colOff>137160</xdr:colOff>
                <xdr:row>20</xdr:row>
                <xdr:rowOff>114300</xdr:rowOff>
              </from>
              <to>
                <xdr:col>42</xdr:col>
                <xdr:colOff>266700</xdr:colOff>
                <xdr:row>24</xdr:row>
                <xdr:rowOff>152400</xdr:rowOff>
              </to>
            </anchor>
          </commentPr>
        </mc:Fallback>
      </mc:AlternateContent>
    </comment>
    <comment ref="B37" authorId="2" shapeId="1038" xr:uid="{00000000-0006-0000-0100-00000E000000}">
      <text>
        <r>
          <rPr>
            <b/>
            <sz val="8"/>
            <color indexed="81"/>
            <rFont val="Tahoma"/>
            <family val="2"/>
          </rPr>
          <t xml:space="preserve">Insert applicable rate.  
</t>
        </r>
        <r>
          <rPr>
            <sz val="8"/>
            <color indexed="81"/>
            <rFont val="Tahoma"/>
            <family val="2"/>
          </rPr>
          <t xml:space="preserve">48% Federally negotiated rate
49% Instruction rate
35% Public Service rate
26% Off-Campus rate
</t>
        </r>
      </text>
      <mc:AlternateContent xmlns:mc="http://schemas.openxmlformats.org/markup-compatibility/2006">
        <mc:Choice Requires="v"/>
        <mc:Fallback>
          <commentPr defaultSize="0" autoFill="0" autoLine="0">
            <anchor>
              <from>
                <xdr:col>2</xdr:col>
                <xdr:colOff>114300</xdr:colOff>
                <xdr:row>35</xdr:row>
                <xdr:rowOff>99060</xdr:rowOff>
              </from>
              <to>
                <xdr:col>6</xdr:col>
                <xdr:colOff>114300</xdr:colOff>
                <xdr:row>41</xdr:row>
                <xdr:rowOff>76200</xdr:rowOff>
              </to>
            </anchor>
          </commentPr>
        </mc:Fallback>
      </mc:AlternateContent>
    </comment>
  </commentList>
</comments>
</file>

<file path=xl/sharedStrings.xml><?xml version="1.0" encoding="utf-8"?>
<sst xmlns="http://purl.oclc.org/ooxml/spreadsheetml/main" count="513" uniqueCount="97">
  <si>
    <t>BOARD OF REGENTS SUPPORT FUND</t>
  </si>
  <si>
    <t>Principal Investigator (s):</t>
  </si>
  <si>
    <t>Institution (s) of Higher Education:</t>
  </si>
  <si>
    <t>Louisiana State University and A&amp;M College</t>
  </si>
  <si>
    <r>
      <t xml:space="preserve">I.  </t>
    </r>
    <r>
      <rPr>
        <u/>
        <sz val="10"/>
        <rFont val="Times New Roman"/>
        <family val="1"/>
      </rPr>
      <t>PROPOSED BUDGET</t>
    </r>
  </si>
  <si>
    <t>Support Fund</t>
  </si>
  <si>
    <t>Institutional</t>
  </si>
  <si>
    <t>Private Sector/</t>
  </si>
  <si>
    <t>Money Requested</t>
  </si>
  <si>
    <t>A.</t>
  </si>
  <si>
    <t>1.</t>
  </si>
  <si>
    <t>2.</t>
  </si>
  <si>
    <t>B.</t>
  </si>
  <si>
    <t>Supplies</t>
  </si>
  <si>
    <t>C.</t>
  </si>
  <si>
    <t>current federally negotiated rate.</t>
  </si>
  <si>
    <t>of Modified Total Direct Costs (MTDC) = indirect cost calculation on matching funds based on the</t>
  </si>
  <si>
    <t>**</t>
  </si>
  <si>
    <t>*</t>
  </si>
  <si>
    <t>Unrecovered F&amp;A</t>
  </si>
  <si>
    <t>Unrecovered F&amp;A is automatically added to institutional match overhead.</t>
  </si>
  <si>
    <t>SEE INSTRUCTIONS TAB FOR FOOTNOTES AND ADDITIONAL INFORMATION</t>
  </si>
  <si>
    <r>
      <t>Match (In-Cash)</t>
    </r>
    <r>
      <rPr>
        <vertAlign val="superscript"/>
        <sz val="10"/>
        <rFont val="Times New Roman"/>
        <family val="1"/>
      </rPr>
      <t>a</t>
    </r>
  </si>
  <si>
    <r>
      <t>Other Match</t>
    </r>
    <r>
      <rPr>
        <vertAlign val="superscript"/>
        <sz val="10"/>
        <rFont val="Times New Roman"/>
        <family val="1"/>
      </rPr>
      <t>b</t>
    </r>
  </si>
  <si>
    <t>Software</t>
  </si>
  <si>
    <t>Installation</t>
  </si>
  <si>
    <t>E.</t>
  </si>
  <si>
    <t>Indirect Costs</t>
  </si>
  <si>
    <t>Subtotal E</t>
  </si>
  <si>
    <t>Maintenance</t>
  </si>
  <si>
    <t>G.</t>
  </si>
  <si>
    <t>Not allowed</t>
  </si>
  <si>
    <t>Equipment</t>
  </si>
  <si>
    <t>Vendor provided</t>
  </si>
  <si>
    <r>
      <t>Personnel Training</t>
    </r>
    <r>
      <rPr>
        <b/>
        <vertAlign val="superscript"/>
        <sz val="10"/>
        <rFont val="Times New Roman"/>
        <family val="1"/>
      </rPr>
      <t>d</t>
    </r>
  </si>
  <si>
    <r>
      <t>Other</t>
    </r>
    <r>
      <rPr>
        <b/>
        <vertAlign val="superscript"/>
        <sz val="10"/>
        <rFont val="Times New Roman"/>
        <family val="1"/>
      </rPr>
      <t>e</t>
    </r>
  </si>
  <si>
    <t>Third party</t>
  </si>
  <si>
    <t>C</t>
  </si>
  <si>
    <t>D</t>
  </si>
  <si>
    <t xml:space="preserve">C. </t>
  </si>
  <si>
    <t xml:space="preserve">D. </t>
  </si>
  <si>
    <t xml:space="preserve">Subtotal </t>
  </si>
  <si>
    <r>
      <t>Equipment</t>
    </r>
    <r>
      <rPr>
        <b/>
        <vertAlign val="superscript"/>
        <sz val="12"/>
        <rFont val="Times New Roman"/>
        <family val="1"/>
      </rPr>
      <t xml:space="preserve"> </t>
    </r>
  </si>
  <si>
    <r>
      <t>Shipping &amp; Handling</t>
    </r>
    <r>
      <rPr>
        <b/>
        <vertAlign val="superscript"/>
        <sz val="10"/>
        <rFont val="Times New Roman"/>
        <family val="1"/>
      </rPr>
      <t>c</t>
    </r>
  </si>
  <si>
    <t xml:space="preserve">E. </t>
  </si>
  <si>
    <t xml:space="preserve">F. </t>
  </si>
  <si>
    <t xml:space="preserve">G. </t>
  </si>
  <si>
    <t>Subtotal A-G</t>
  </si>
  <si>
    <t>H.</t>
  </si>
  <si>
    <t xml:space="preserve">I. </t>
  </si>
  <si>
    <t>J.</t>
  </si>
  <si>
    <t>I.</t>
  </si>
  <si>
    <t>TOTAL PROJECT COSTS:</t>
  </si>
  <si>
    <t>YEAR 1</t>
  </si>
  <si>
    <t>YEAR 2</t>
  </si>
  <si>
    <t>CUMULATIVE</t>
  </si>
  <si>
    <t>YEAR 3</t>
  </si>
  <si>
    <t>YEAR 4</t>
  </si>
  <si>
    <t>YEAR 5</t>
  </si>
  <si>
    <t>COMPREHENSIVE ENHANCEMENT PROGRAM</t>
  </si>
  <si>
    <t>Insert PI's name</t>
  </si>
  <si>
    <t>G. Other Costs - Detailed Budget</t>
  </si>
  <si>
    <t xml:space="preserve">A. </t>
  </si>
  <si>
    <r>
      <t>Salaries:</t>
    </r>
    <r>
      <rPr>
        <vertAlign val="superscript"/>
        <sz val="10"/>
        <rFont val="Times New Roman"/>
        <family val="1"/>
      </rPr>
      <t>f</t>
    </r>
  </si>
  <si>
    <t>Research</t>
  </si>
  <si>
    <t>Clerical</t>
  </si>
  <si>
    <t>Subtotal</t>
  </si>
  <si>
    <t xml:space="preserve">Fringe Benefits </t>
  </si>
  <si>
    <t>Student (s)</t>
  </si>
  <si>
    <t>Subtotal A</t>
  </si>
  <si>
    <t>Supportive Expenses:</t>
  </si>
  <si>
    <t>Travel</t>
  </si>
  <si>
    <t>Consultants</t>
  </si>
  <si>
    <t>3.</t>
  </si>
  <si>
    <t>Printing</t>
  </si>
  <si>
    <t>4.</t>
  </si>
  <si>
    <t>Other Direct Costs</t>
  </si>
  <si>
    <t>Tuition Remission</t>
  </si>
  <si>
    <t>Participant Support Costs</t>
  </si>
  <si>
    <t>9.</t>
  </si>
  <si>
    <t>Subtotal B</t>
  </si>
  <si>
    <t>Total Other</t>
  </si>
  <si>
    <t>Year 1</t>
  </si>
  <si>
    <t>Year 2</t>
  </si>
  <si>
    <t>Year 5</t>
  </si>
  <si>
    <t>Year 4</t>
  </si>
  <si>
    <t>Year 3</t>
  </si>
  <si>
    <t xml:space="preserve">Graduate Assistant - Academic </t>
  </si>
  <si>
    <t>Graduate Assistant - Summer</t>
  </si>
  <si>
    <t>Unrecovered tuition remission is not calcuated on Graduate Assistant summer salary</t>
  </si>
  <si>
    <t>COMPREHENSIVE ENHANCEMENT PROGRAM, FISCAL YEAR 2026-27</t>
  </si>
  <si>
    <t>Not allowed / 50% MTDC</t>
  </si>
  <si>
    <t>COMPREHENSIVE ENHANCEMENT PROGRAM, FISCAL YEAR 2027-28</t>
  </si>
  <si>
    <t>COMPREHENSIVE ENHANCEMENT PROGRAM, FISCAL YEAR 2028-29</t>
  </si>
  <si>
    <t>COMPREHENSIVE ENHANCEMENT PROGRAM, FISCAL YEAR 2029-30</t>
  </si>
  <si>
    <t>COMPREHENSIVE ENHANCEMENT PROGRAM, FISCAL YEAR 2030-31</t>
  </si>
  <si>
    <t>Fringe benefits for faculty/staff are included at the current rate of 36% for all years.</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</si>
</sst>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_);\(&quot;$&quot;#,##0\)"/>
    <numFmt numFmtId="8" formatCode="&quot;$&quot;#,##0.00_);[Red]\(&quot;$&quot;#,##0.00\)"/>
    <numFmt numFmtId="164" formatCode="0.0%"/>
  </numFmts>
  <fonts count="25">
    <font>
      <sz val="10"/>
      <name val="Arial"/>
    </font>
    <font>
      <sz val="10"/>
      <name val="Times New Roman"/>
      <family val="1"/>
    </font>
    <font>
      <u/>
      <sz val="10"/>
      <name val="Times New Roman"/>
      <family val="1"/>
    </font>
    <font>
      <vertAlign val="superscript"/>
      <sz val="13"/>
      <name val="Times New Roman"/>
      <family val="1"/>
    </font>
    <font>
      <vertAlign val="superscript"/>
      <sz val="12"/>
      <name val="Times New Roman"/>
      <family val="1"/>
    </font>
    <font>
      <sz val="6"/>
      <name val="Times New Roman"/>
      <family val="1"/>
    </font>
    <font>
      <b/>
      <sz val="8"/>
      <color indexed="81"/>
      <name val="Tahoma"/>
      <family val="2"/>
    </font>
    <font>
      <sz val="8"/>
      <color indexed="81"/>
      <name val="Tahoma"/>
      <family val="2"/>
    </font>
    <font>
      <b/>
      <sz val="8"/>
      <name val="Times New Roman"/>
      <family val="1"/>
    </font>
    <font>
      <sz val="8"/>
      <color indexed="81"/>
      <name val="Arial"/>
      <family val="2"/>
    </font>
    <font>
      <vertAlign val="superscript"/>
      <sz val="10"/>
      <name val="Times New Roman"/>
      <family val="1"/>
    </font>
    <font>
      <b/>
      <sz val="10"/>
      <name val="Times New Roman"/>
      <family val="1"/>
    </font>
    <font>
      <sz val="10"/>
      <name val="Geneva"/>
    </font>
    <font>
      <b/>
      <u/>
      <sz val="10"/>
      <name val="Times New Roman"/>
      <family val="1"/>
    </font>
    <font>
      <b/>
      <vertAlign val="superscript"/>
      <sz val="10"/>
      <name val="Times New Roman"/>
      <family val="1"/>
    </font>
    <font>
      <i/>
      <sz val="10"/>
      <name val="Times New Roman"/>
      <family val="1"/>
    </font>
    <font>
      <b/>
      <vertAlign val="superscript"/>
      <sz val="12"/>
      <name val="Times New Roman"/>
      <family val="1"/>
    </font>
    <font>
      <sz val="9"/>
      <color indexed="81"/>
      <name val="Tahoma"/>
      <family val="2"/>
    </font>
    <font>
      <b/>
      <sz val="9"/>
      <color indexed="81"/>
      <name val="Tahoma"/>
      <family val="2"/>
    </font>
    <font>
      <b/>
      <sz val="9"/>
      <color indexed="81"/>
      <name val="Tahoma"/>
      <charset val="1"/>
    </font>
    <font>
      <sz val="9"/>
      <color indexed="81"/>
      <name val="Tahoma"/>
      <charset val="1"/>
    </font>
    <font>
      <sz val="11"/>
      <color theme="1"/>
      <name val="Calibri"/>
      <family val="2"/>
      <scheme val="minor"/>
    </font>
    <font>
      <sz val="10"/>
      <color theme="0" tint="-0.34998626667073579"/>
      <name val="Times New Roman"/>
      <family val="1"/>
    </font>
    <font>
      <sz val="10"/>
      <color theme="0"/>
      <name val="Times New Roman"/>
      <family val="1"/>
    </font>
    <font>
      <sz val="11"/>
      <name val="Times New Roman"/>
      <family val="1"/>
    </font>
  </fonts>
  <fills count="7">
    <fill>
      <patternFill patternType="none"/>
    </fill>
    <fill>
      <patternFill patternType="gray125"/>
    </fill>
    <fill>
      <patternFill patternType="solid">
        <fgColor theme="6" tint="0.79998168889431442"/>
        <bgColor indexed="64"/>
      </patternFill>
    </fill>
    <fill>
      <patternFill patternType="solid">
        <fgColor theme="1" tint="0.499984740745262"/>
        <bgColor indexed="64"/>
      </patternFill>
    </fill>
    <fill>
      <patternFill patternType="solid">
        <fgColor theme="0"/>
        <bgColor indexed="64"/>
      </patternFill>
    </fill>
    <fill>
      <patternFill patternType="solid">
        <fgColor rgb="FFFF0000"/>
        <bgColor indexed="64"/>
      </patternFill>
    </fill>
    <fill>
      <patternFill patternType="solid">
        <fgColor rgb="FFFF3300"/>
        <bgColor indexed="64"/>
      </patternFill>
    </fill>
  </fills>
  <borders count="4">
    <border>
      <start/>
      <end/>
      <top/>
      <bottom/>
      <diagonal/>
    </border>
    <border>
      <start/>
      <end/>
      <top/>
      <bottom style="thin">
        <color indexed="64"/>
      </bottom>
      <diagonal/>
    </border>
    <border>
      <start/>
      <end/>
      <top style="thin">
        <color indexed="64"/>
      </top>
      <bottom style="thin">
        <color indexed="64"/>
      </bottom>
      <diagonal/>
    </border>
    <border>
      <start/>
      <end/>
      <top style="thin">
        <color indexed="64"/>
      </top>
      <bottom/>
      <diagonal/>
    </border>
  </borders>
  <cellStyleXfs count="5">
    <xf numFmtId="0" fontId="0" fillId="0" borderId="0"/>
    <xf numFmtId="8" fontId="12" fillId="0" borderId="0" applyFont="0" applyFill="0" applyBorder="0" applyAlignment="0" applyProtection="0"/>
    <xf numFmtId="0" fontId="12" fillId="0" borderId="0"/>
    <xf numFmtId="0" fontId="21" fillId="0" borderId="0"/>
    <xf numFmtId="9" fontId="12" fillId="0" borderId="0" applyFont="0" applyFill="0" applyBorder="0" applyAlignment="0" applyProtection="0"/>
  </cellStyleXfs>
  <cellXfs count="59">
    <xf numFmtId="0" fontId="0" fillId="0" borderId="0" xfId="0"/>
    <xf numFmtId="5" fontId="1" fillId="0" borderId="1" xfId="0" applyNumberFormat="1" applyFont="1" applyBorder="1" applyProtection="1">
      <protection locked="0"/>
    </xf>
    <xf numFmtId="0" fontId="1" fillId="0" borderId="0" xfId="0" applyFont="1"/>
    <xf numFmtId="5" fontId="1" fillId="0" borderId="1" xfId="0" applyNumberFormat="1" applyFont="1" applyBorder="1"/>
    <xf numFmtId="5" fontId="0" fillId="0" borderId="1" xfId="0" applyNumberFormat="1" applyBorder="1"/>
    <xf numFmtId="5" fontId="1" fillId="0" borderId="0" xfId="0" applyNumberFormat="1" applyFont="1"/>
    <xf numFmtId="5" fontId="1" fillId="2" borderId="1" xfId="0" applyNumberFormat="1" applyFont="1" applyFill="1" applyBorder="1"/>
    <xf numFmtId="0" fontId="11" fillId="0" borderId="0" xfId="0" applyFont="1"/>
    <xf numFmtId="5" fontId="1" fillId="3" borderId="0" xfId="0" applyNumberFormat="1" applyFont="1" applyFill="1"/>
    <xf numFmtId="5" fontId="1" fillId="2" borderId="2" xfId="0" applyNumberFormat="1" applyFont="1" applyFill="1" applyBorder="1"/>
    <xf numFmtId="0" fontId="1" fillId="0" borderId="0" xfId="0" applyFont="1" applyAlignment="1">
      <alignment horizontal="centerContinuous"/>
    </xf>
    <xf numFmtId="5" fontId="1" fillId="0" borderId="0" xfId="0" applyNumberFormat="1" applyFont="1" applyAlignment="1">
      <alignment horizontal="centerContinuous"/>
    </xf>
    <xf numFmtId="5" fontId="1" fillId="0" borderId="0" xfId="0" applyNumberFormat="1" applyFont="1" applyAlignment="1">
      <alignment horizontal="center"/>
    </xf>
    <xf numFmtId="0" fontId="22" fillId="0" borderId="0" xfId="0" applyFont="1"/>
    <xf numFmtId="0" fontId="1" fillId="0" borderId="0" xfId="0" quotePrefix="1" applyFont="1" applyAlignment="1">
      <alignment horizontal="left"/>
    </xf>
    <xf numFmtId="49" fontId="1" fillId="0" borderId="0" xfId="0" quotePrefix="1" applyNumberFormat="1" applyFont="1" applyAlignment="1">
      <alignment horizontal="left"/>
    </xf>
    <xf numFmtId="5" fontId="3" fillId="0" borderId="0" xfId="0" applyNumberFormat="1" applyFont="1"/>
    <xf numFmtId="0" fontId="1" fillId="0" borderId="0" xfId="0" applyFont="1" applyAlignment="1">
      <alignment horizontal="center"/>
    </xf>
    <xf numFmtId="0" fontId="2" fillId="0" borderId="0" xfId="0" applyFont="1" applyAlignment="1">
      <alignment horizontal="left"/>
    </xf>
    <xf numFmtId="0" fontId="1" fillId="0" borderId="0" xfId="0" quotePrefix="1" applyFont="1"/>
    <xf numFmtId="5" fontId="5" fillId="0" borderId="0" xfId="0" applyNumberFormat="1" applyFont="1" applyAlignment="1">
      <alignment horizontal="centerContinuous"/>
    </xf>
    <xf numFmtId="5" fontId="1" fillId="3" borderId="2" xfId="0" applyNumberFormat="1" applyFont="1" applyFill="1" applyBorder="1"/>
    <xf numFmtId="49" fontId="11" fillId="0" borderId="0" xfId="0" quotePrefix="1" applyNumberFormat="1" applyFont="1" applyAlignment="1">
      <alignment horizontal="left"/>
    </xf>
    <xf numFmtId="0" fontId="11" fillId="0" borderId="0" xfId="0" applyFont="1" applyAlignment="1">
      <alignment horizontal="left"/>
    </xf>
    <xf numFmtId="0" fontId="11" fillId="0" borderId="0" xfId="0" quotePrefix="1" applyFont="1" applyAlignment="1">
      <alignment horizontal="left"/>
    </xf>
    <xf numFmtId="5" fontId="1" fillId="0" borderId="2" xfId="0" applyNumberFormat="1" applyFont="1" applyBorder="1"/>
    <xf numFmtId="0" fontId="13" fillId="0" borderId="0" xfId="0" applyFont="1" applyAlignment="1">
      <alignment horizontal="left"/>
    </xf>
    <xf numFmtId="5" fontId="1" fillId="4" borderId="2" xfId="0" applyNumberFormat="1" applyFont="1" applyFill="1" applyBorder="1" applyAlignment="1">
      <alignment horizontal="center"/>
    </xf>
    <xf numFmtId="5" fontId="1" fillId="4" borderId="0" xfId="0" applyNumberFormat="1" applyFont="1" applyFill="1"/>
    <xf numFmtId="5" fontId="1" fillId="0" borderId="2" xfId="0" applyNumberFormat="1" applyFont="1" applyBorder="1" applyProtection="1">
      <protection locked="0"/>
    </xf>
    <xf numFmtId="5" fontId="10" fillId="0" borderId="0" xfId="0" applyNumberFormat="1" applyFont="1"/>
    <xf numFmtId="0" fontId="15" fillId="0" borderId="0" xfId="0" applyFont="1"/>
    <xf numFmtId="164" fontId="8" fillId="0" borderId="0" xfId="0" applyNumberFormat="1" applyFont="1" applyAlignment="1">
      <alignment horizontal="left"/>
    </xf>
    <xf numFmtId="49" fontId="1" fillId="0" borderId="0" xfId="0" quotePrefix="1" applyNumberFormat="1" applyFont="1" applyAlignment="1">
      <alignment horizontal="right"/>
    </xf>
    <xf numFmtId="49" fontId="1" fillId="0" borderId="0" xfId="0" applyNumberFormat="1" applyFont="1" applyAlignment="1">
      <alignment horizontal="right"/>
    </xf>
    <xf numFmtId="5" fontId="1" fillId="4" borderId="0" xfId="0" applyNumberFormat="1" applyFont="1" applyFill="1" applyProtection="1">
      <protection locked="0"/>
    </xf>
    <xf numFmtId="5" fontId="1" fillId="0" borderId="0" xfId="0" applyNumberFormat="1" applyFont="1" applyProtection="1">
      <protection locked="0"/>
    </xf>
    <xf numFmtId="5" fontId="1" fillId="0" borderId="3" xfId="0" applyNumberFormat="1" applyFont="1" applyBorder="1" applyProtection="1">
      <protection locked="0"/>
    </xf>
    <xf numFmtId="0" fontId="11" fillId="0" borderId="0" xfId="0" applyFont="1" applyAlignment="1">
      <alignment horizontal="center"/>
    </xf>
    <xf numFmtId="5" fontId="1" fillId="3" borderId="1" xfId="0" applyNumberFormat="1" applyFont="1" applyFill="1" applyBorder="1"/>
    <xf numFmtId="0" fontId="4" fillId="0" borderId="0" xfId="0" applyFont="1" applyAlignment="1">
      <alignment horizontal="right"/>
    </xf>
    <xf numFmtId="0" fontId="10" fillId="0" borderId="0" xfId="0" applyFont="1" applyAlignment="1">
      <alignment horizontal="right"/>
    </xf>
    <xf numFmtId="0" fontId="1" fillId="0" borderId="0" xfId="0" applyFont="1" applyProtection="1">
      <protection locked="0"/>
    </xf>
    <xf numFmtId="5" fontId="1" fillId="2" borderId="2" xfId="0" applyNumberFormat="1" applyFont="1" applyFill="1" applyBorder="1" applyProtection="1">
      <protection locked="0"/>
    </xf>
    <xf numFmtId="0" fontId="2" fillId="0" borderId="0" xfId="0" applyFont="1"/>
    <xf numFmtId="49" fontId="1" fillId="0" borderId="0" xfId="0" applyNumberFormat="1" applyFont="1" applyAlignment="1">
      <alignment horizontal="left"/>
    </xf>
    <xf numFmtId="5" fontId="1" fillId="3" borderId="1" xfId="0" applyNumberFormat="1" applyFont="1" applyFill="1" applyBorder="1" applyProtection="1">
      <protection locked="0"/>
    </xf>
    <xf numFmtId="0" fontId="1" fillId="0" borderId="0" xfId="0" quotePrefix="1" applyFont="1" applyAlignment="1">
      <alignment horizontal="center"/>
    </xf>
    <xf numFmtId="5" fontId="1" fillId="2" borderId="1" xfId="0" applyNumberFormat="1" applyFont="1" applyFill="1" applyBorder="1" applyProtection="1">
      <protection locked="0"/>
    </xf>
    <xf numFmtId="0" fontId="0" fillId="4" borderId="0" xfId="0" applyFill="1"/>
    <xf numFmtId="49" fontId="1" fillId="4" borderId="0" xfId="0" quotePrefix="1" applyNumberFormat="1" applyFont="1" applyFill="1" applyAlignment="1">
      <alignment horizontal="left"/>
    </xf>
    <xf numFmtId="0" fontId="1" fillId="4" borderId="0" xfId="0" applyFont="1" applyFill="1"/>
    <xf numFmtId="5" fontId="1" fillId="4" borderId="1" xfId="0" applyNumberFormat="1" applyFont="1" applyFill="1" applyBorder="1"/>
    <xf numFmtId="0" fontId="1" fillId="0" borderId="0" xfId="0" applyFont="1" applyAlignment="1">
      <alignment horizontal="left"/>
    </xf>
    <xf numFmtId="0" fontId="24" fillId="6" borderId="0" xfId="0" applyFont="1" applyFill="1" applyAlignment="1">
      <alignment horizontal="center"/>
    </xf>
    <xf numFmtId="0" fontId="11" fillId="0" borderId="0" xfId="0" applyFont="1" applyAlignment="1">
      <alignment horizontal="center"/>
    </xf>
    <xf numFmtId="0" fontId="1" fillId="0" borderId="0" xfId="0" applyFont="1" applyAlignment="1">
      <alignment horizontal="center"/>
    </xf>
    <xf numFmtId="0" fontId="23" fillId="5" borderId="0" xfId="0" applyFont="1" applyFill="1" applyAlignment="1">
      <alignment horizontal="center"/>
    </xf>
    <xf numFmtId="0" fontId="24" fillId="5" borderId="0" xfId="0" applyFont="1" applyFill="1" applyAlignment="1">
      <alignment horizontal="center"/>
    </xf>
  </cellXfs>
  <cellStyles count="5">
    <cellStyle name="Currency 2" xfId="1" xr:uid="{00000000-0005-0000-0000-000000000000}"/>
    <cellStyle name="Normal" xfId="0" builtinId="0"/>
    <cellStyle name="Normal 2" xfId="2" xr:uid="{00000000-0005-0000-0000-000002000000}"/>
    <cellStyle name="Normal 3" xfId="3" xr:uid="{00000000-0005-0000-0000-000003000000}"/>
    <cellStyle name="Percent 2"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worksheet" Target="worksheets/sheet3.xml"/><Relationship Id="rId7" Type="http://purl.oclc.org/ooxml/officeDocument/relationships/calcChain" Target="calcChain.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sharedStrings" Target="sharedStrings.xml"/><Relationship Id="rId5" Type="http://purl.oclc.org/ooxml/officeDocument/relationships/styles" Target="styles.xml"/><Relationship Id="rId4" Type="http://purl.oclc.org/ooxml/officeDocument/relationships/theme" Target="theme/theme1.xml"/></Relationships>
</file>

<file path=xl/drawings/drawing1.xml><?xml version="1.0" encoding="utf-8"?>
<xdr:wsDr xmlns:xdr="http://purl.oclc.org/ooxml/drawingml/spreadsheetDrawing" xmlns:a="http://purl.oclc.org/ooxml/drawingml/main">
  <xdr:twoCellAnchor>
    <xdr:from>
      <xdr:col>0</xdr:col>
      <xdr:colOff>11428</xdr:colOff>
      <xdr:row>0</xdr:row>
      <xdr:rowOff>0</xdr:rowOff>
    </xdr:from>
    <xdr:to>
      <xdr:col>0</xdr:col>
      <xdr:colOff>7415529</xdr:colOff>
      <xdr:row>52</xdr:row>
      <xdr:rowOff>658</xdr:rowOff>
    </xdr:to>
    <xdr:sp macro="" textlink="">
      <xdr:nvSpPr>
        <xdr:cNvPr id="2049" name="Text Box 1">
          <a:extLst>
            <a:ext uri="{FF2B5EF4-FFF2-40B4-BE49-F238E27FC236}">
              <a16:creationId xmlns:a16="http://schemas.microsoft.com/office/drawing/2014/main" id="{52067AEB-CBCB-44A5-BB0B-8FDD7E9E7F7A}"/>
            </a:ext>
          </a:extLst>
        </xdr:cNvPr>
        <xdr:cNvSpPr txBox="1">
          <a:spLocks noChangeArrowheads="1"/>
        </xdr:cNvSpPr>
      </xdr:nvSpPr>
      <xdr:spPr bwMode="auto">
        <a:xfrm flipH="1">
          <a:off x="9523" y="0"/>
          <a:ext cx="6477001" cy="8410574"/>
        </a:xfrm>
        <a:prstGeom prst="rect">
          <a:avLst/>
        </a:prstGeom>
        <a:noFill/>
        <a:ln w="9525">
          <a:solidFill>
            <a:srgbClr val="000000"/>
          </a:solidFill>
          <a:miter lim="800%"/>
          <a:headEnd/>
          <a:tailEnd/>
        </a:ln>
      </xdr:spPr>
      <xdr:txBody>
        <a:bodyPr vertOverflow="clip" wrap="square" lIns="27432" tIns="27432" rIns="0" bIns="0" anchor="t" upright="1"/>
        <a:lstStyle/>
        <a:p>
          <a:pPr algn="l" rtl="0">
            <a:defRPr sz="1000"/>
          </a:pPr>
          <a:r>
            <a:rPr lang="en-US" sz="1200" b="1" i="0" u="sng" strike="noStrike">
              <a:solidFill>
                <a:srgbClr val="000000"/>
              </a:solidFill>
              <a:latin typeface="Times New Roman"/>
              <a:cs typeface="Times New Roman"/>
            </a:rPr>
            <a:t>INSTRUCTIONS FOR ENHANCEMENT PROPOSALS</a:t>
          </a:r>
          <a:r>
            <a:rPr lang="en-US" sz="1200" b="1" i="0" strike="noStrike">
              <a:solidFill>
                <a:srgbClr val="000000"/>
              </a:solidFill>
              <a:latin typeface="Times New Roman"/>
              <a:cs typeface="Times New Roman"/>
            </a:rPr>
            <a:t>:</a:t>
          </a:r>
          <a:endParaRPr lang="en-US" sz="1000" b="0" i="0" strike="noStrike">
            <a:solidFill>
              <a:srgbClr val="000000"/>
            </a:solidFill>
            <a:latin typeface="Times New Roman"/>
            <a:cs typeface="Times New Roman"/>
          </a:endParaRPr>
        </a:p>
        <a:p>
          <a:pPr algn="l" rtl="0">
            <a:lnSpc>
              <a:spcPts val="1100"/>
            </a:lnSpc>
            <a:defRPr sz="1000"/>
          </a:pPr>
          <a:endParaRPr lang="en-US" sz="1000" b="0" i="0" strike="noStrike">
            <a:solidFill>
              <a:srgbClr val="000000"/>
            </a:solidFill>
            <a:latin typeface="Times New Roman"/>
            <a:cs typeface="Times New Roman"/>
          </a:endParaRPr>
        </a:p>
        <a:p>
          <a:pPr algn="l" rtl="0">
            <a:lnSpc>
              <a:spcPts val="1100"/>
            </a:lnSpc>
            <a:defRPr sz="1000"/>
          </a:pPr>
          <a:r>
            <a:rPr lang="en-US" sz="1050" b="1" i="1" strike="noStrike">
              <a:solidFill>
                <a:srgbClr val="000000"/>
              </a:solidFill>
              <a:latin typeface="Times New Roman"/>
              <a:cs typeface="Times New Roman"/>
            </a:rPr>
            <a:t>FORMULAS</a:t>
          </a:r>
          <a:r>
            <a:rPr lang="en-US" sz="1050" b="1" i="0" strike="noStrike">
              <a:solidFill>
                <a:srgbClr val="000000"/>
              </a:solidFill>
              <a:latin typeface="Times New Roman"/>
              <a:cs typeface="Times New Roman"/>
            </a:rPr>
            <a:t>:</a:t>
          </a:r>
        </a:p>
        <a:p>
          <a:pPr algn="l" rtl="0">
            <a:lnSpc>
              <a:spcPts val="1100"/>
            </a:lnSpc>
            <a:defRPr sz="1000"/>
          </a:pPr>
          <a:r>
            <a:rPr lang="en-US" sz="1050" b="0" i="0" strike="noStrike">
              <a:solidFill>
                <a:srgbClr val="000000"/>
              </a:solidFill>
              <a:latin typeface="Times New Roman"/>
              <a:cs typeface="Times New Roman"/>
            </a:rPr>
            <a:t>The budget form is preset to automatically calculate fringe benefits, indirect costs, subtotals, totals, and the entire cumulative budget page.  </a:t>
          </a:r>
          <a:r>
            <a:rPr lang="en-US" sz="1050" b="1" i="0" strike="noStrike">
              <a:solidFill>
                <a:srgbClr val="000000"/>
              </a:solidFill>
              <a:latin typeface="Times New Roman"/>
              <a:cs typeface="Times New Roman"/>
            </a:rPr>
            <a:t>Be careful not to overwrite a cell that contains a formula.  These cells are indicated with grey shading.</a:t>
          </a:r>
          <a:r>
            <a:rPr lang="en-US" sz="1050" b="0" i="0" strike="noStrike">
              <a:solidFill>
                <a:srgbClr val="000000"/>
              </a:solidFill>
              <a:latin typeface="Times New Roman"/>
              <a:cs typeface="Times New Roman"/>
            </a:rPr>
            <a:t>  </a:t>
          </a:r>
        </a:p>
        <a:p>
          <a:pPr algn="l" rtl="0">
            <a:lnSpc>
              <a:spcPts val="1100"/>
            </a:lnSpc>
            <a:defRPr sz="1000"/>
          </a:pPr>
          <a:endParaRPr lang="en-US" sz="1050" b="0" i="0" strike="noStrike">
            <a:solidFill>
              <a:srgbClr val="000000"/>
            </a:solidFill>
            <a:latin typeface="Times New Roman"/>
            <a:cs typeface="Times New Roman"/>
          </a:endParaRPr>
        </a:p>
        <a:p>
          <a:pPr algn="l" rtl="0">
            <a:lnSpc>
              <a:spcPts val="1100"/>
            </a:lnSpc>
            <a:defRPr sz="1000"/>
          </a:pPr>
          <a:r>
            <a:rPr lang="en-US" sz="1050" b="0" i="0" strike="noStrike">
              <a:solidFill>
                <a:srgbClr val="000000"/>
              </a:solidFill>
              <a:latin typeface="Times New Roman"/>
              <a:cs typeface="Times New Roman"/>
            </a:rPr>
            <a:t>Indirect costs are not allowed as requested funds, and are calculated at the Research rate of 50% MTDC for Institutional and Private Sector matching funds.  Public Service (35%), Instruction (49%), and Off-Campus (26%) projects have different approved indirect cost rates.  In such cases, you must insert the applicable rate into the controlling cell.  The cell which controls the indirect cost rate for LSU and external match funds can be found in cell B37 of the YEAR ONE form, and contains a "</a:t>
          </a:r>
          <a:r>
            <a:rPr lang="en-US" sz="1050" b="0" i="0" strike="noStrike">
              <a:solidFill>
                <a:srgbClr val="FF0000"/>
              </a:solidFill>
              <a:latin typeface="Times New Roman"/>
              <a:cs typeface="Times New Roman"/>
            </a:rPr>
            <a:t>red triangle</a:t>
          </a:r>
          <a:r>
            <a:rPr lang="en-US" sz="1050" b="0" i="0" strike="noStrike">
              <a:solidFill>
                <a:srgbClr val="000000"/>
              </a:solidFill>
              <a:latin typeface="Times New Roman"/>
              <a:cs typeface="Times New Roman"/>
            </a:rPr>
            <a:t>".  Insert the appropriate indirect rate for your project into the controlling cell only.  Once you have inserted the new rate into the controlling cell, the forms will then automatically calculate indirect costs using the new rate in all formulas on all years.</a:t>
          </a:r>
        </a:p>
        <a:p>
          <a:pPr algn="l" rtl="0">
            <a:defRPr sz="1000"/>
          </a:pPr>
          <a:endParaRPr lang="en-US" sz="1050" b="0" i="0" strike="noStrike">
            <a:solidFill>
              <a:srgbClr val="000000"/>
            </a:solidFill>
            <a:latin typeface="Times New Roman"/>
            <a:cs typeface="Times New Roman"/>
          </a:endParaRPr>
        </a:p>
        <a:p>
          <a:r>
            <a:rPr lang="en-US" sz="1050" b="1" baseline="30%">
              <a:effectLst/>
              <a:latin typeface="Times New Roman" pitchFamily="18" charset="0"/>
              <a:ea typeface="+mn-ea"/>
              <a:cs typeface="Times New Roman" pitchFamily="18" charset="0"/>
            </a:rPr>
            <a:t>a. </a:t>
          </a:r>
          <a:r>
            <a:rPr lang="en-US" sz="1050" b="1" i="1">
              <a:effectLst/>
              <a:latin typeface="Times New Roman" pitchFamily="18" charset="0"/>
              <a:ea typeface="+mn-ea"/>
              <a:cs typeface="Times New Roman" pitchFamily="18" charset="0"/>
            </a:rPr>
            <a:t>IMPORTANT INFORMATION REGARDING INSTITUTIONAL MATCHING FUNDS:</a:t>
          </a:r>
        </a:p>
        <a:p>
          <a:r>
            <a:rPr lang="en-US" sz="1100">
              <a:effectLst/>
              <a:latin typeface="Times New Roman" pitchFamily="18" charset="0"/>
              <a:ea typeface="+mn-ea"/>
              <a:cs typeface="Times New Roman" pitchFamily="18" charset="0"/>
            </a:rPr>
            <a:t>The budget spreadsheet will automatically calculate unrecovered indirect costs as institutional match.  Graduate assistant tuition is not allowed as requested funds.  Unrecovered tuition remission on</a:t>
          </a:r>
          <a:r>
            <a:rPr lang="en-US" sz="1100" baseline="0%">
              <a:effectLst/>
              <a:latin typeface="Times New Roman" pitchFamily="18" charset="0"/>
              <a:ea typeface="+mn-ea"/>
              <a:cs typeface="Times New Roman" pitchFamily="18" charset="0"/>
            </a:rPr>
            <a:t> graduate assistant (GA) academic year salary</a:t>
          </a:r>
          <a:r>
            <a:rPr lang="en-US" sz="1100">
              <a:effectLst/>
              <a:latin typeface="Times New Roman" pitchFamily="18" charset="0"/>
              <a:ea typeface="+mn-ea"/>
              <a:cs typeface="Times New Roman" pitchFamily="18" charset="0"/>
            </a:rPr>
            <a:t> will be automatically calculated as institutional match provided that you have entered the Other Costs detail on the "Detailed Budget for G. Other" Worksheet tab.  There</a:t>
          </a:r>
          <a:r>
            <a:rPr lang="en-US" sz="1100" baseline="0%">
              <a:effectLst/>
              <a:latin typeface="Times New Roman" pitchFamily="18" charset="0"/>
              <a:ea typeface="+mn-ea"/>
              <a:cs typeface="Times New Roman" pitchFamily="18" charset="0"/>
            </a:rPr>
            <a:t> will be no unrecovered tuition remission on GA summer salary.</a:t>
          </a:r>
          <a:br>
            <a:rPr lang="en-US" sz="1100">
              <a:effectLst/>
              <a:latin typeface="Times New Roman" pitchFamily="18" charset="0"/>
              <a:ea typeface="+mn-ea"/>
              <a:cs typeface="Times New Roman" pitchFamily="18" charset="0"/>
            </a:rPr>
          </a:br>
          <a:r>
            <a:rPr lang="en-US" sz="1050" b="1">
              <a:effectLst/>
              <a:latin typeface="Times New Roman" pitchFamily="18" charset="0"/>
              <a:ea typeface="+mn-ea"/>
              <a:cs typeface="Times New Roman" pitchFamily="18" charset="0"/>
            </a:rPr>
            <a:t>Any additional institutional match (i.e. salary, equipment etc.) must be funded through Departmental or College operating budgets.</a:t>
          </a:r>
          <a:endParaRPr lang="en-US" sz="1050" b="1" i="0" strike="noStrike">
            <a:solidFill>
              <a:srgbClr val="000000"/>
            </a:solidFill>
            <a:latin typeface="Times New Roman" pitchFamily="18" charset="0"/>
            <a:cs typeface="Times New Roman" pitchFamily="18" charset="0"/>
          </a:endParaRPr>
        </a:p>
        <a:p>
          <a:pPr algn="l" rtl="0">
            <a:defRPr sz="1000"/>
          </a:pPr>
          <a:endParaRPr lang="en-US" sz="1050" b="0" i="0" strike="noStrike">
            <a:solidFill>
              <a:srgbClr val="000000"/>
            </a:solidFill>
            <a:latin typeface="Times New Roman"/>
            <a:cs typeface="Times New Roman"/>
          </a:endParaRPr>
        </a:p>
        <a:p>
          <a:pPr algn="l" rtl="0">
            <a:defRPr sz="1000"/>
          </a:pPr>
          <a:r>
            <a:rPr lang="en-US" sz="1050" b="1" i="0" strike="noStrike" baseline="30%">
              <a:solidFill>
                <a:srgbClr val="000000"/>
              </a:solidFill>
              <a:latin typeface="Times New Roman"/>
              <a:cs typeface="Times New Roman"/>
            </a:rPr>
            <a:t>b. </a:t>
          </a:r>
          <a:r>
            <a:rPr lang="en-US" sz="1050" b="1" i="1" strike="noStrike">
              <a:solidFill>
                <a:srgbClr val="000000"/>
              </a:solidFill>
              <a:latin typeface="Times New Roman"/>
              <a:cs typeface="Times New Roman"/>
            </a:rPr>
            <a:t>EXTERNAL MATCHING FUNDS:</a:t>
          </a:r>
        </a:p>
        <a:p>
          <a:pPr algn="l" rtl="0">
            <a:defRPr sz="1000"/>
          </a:pPr>
          <a:r>
            <a:rPr lang="en-US" sz="1050" b="0" i="0" strike="noStrike">
              <a:solidFill>
                <a:srgbClr val="000000"/>
              </a:solidFill>
              <a:latin typeface="Times New Roman"/>
              <a:cs typeface="Times New Roman"/>
            </a:rPr>
            <a:t>If your proposal contains external matching in the form of cash only, the required indirect costs will be calculated automatically.  For proposals which contain external in-kind matching, indirect costs must be manually calculated in the "Private Sector/Other Match" column.  Indirect costs are not calculated on in-kind matching funds.  Indirect costs must be calculated on cash match dollars only at the current federally negotiated rate, and inserted on the indirect cost line. </a:t>
          </a:r>
        </a:p>
        <a:p>
          <a:pPr algn="l" rtl="0">
            <a:defRPr sz="1000"/>
          </a:pPr>
          <a:r>
            <a:rPr lang="en-US" sz="1050">
              <a:effectLst/>
              <a:latin typeface="Times New Roman" pitchFamily="18" charset="0"/>
              <a:ea typeface="+mn-ea"/>
              <a:cs typeface="Times New Roman" pitchFamily="18" charset="0"/>
            </a:rPr>
            <a:t>The budget page(s) must reflect and the budget justification pages must explain any external funds that are claimed in the proposal. External funds and their expenditure must be accounted for in the same manner as Support Fund money and institutional match.  </a:t>
          </a:r>
        </a:p>
        <a:p>
          <a:pPr algn="l" rtl="0">
            <a:defRPr sz="1000"/>
          </a:pPr>
          <a:endParaRPr lang="en-US" sz="1050" b="0" i="0" strike="noStrike">
            <a:solidFill>
              <a:srgbClr val="000000"/>
            </a:solidFill>
            <a:latin typeface="Times New Roman"/>
            <a:cs typeface="Times New Roman"/>
          </a:endParaRPr>
        </a:p>
        <a:p>
          <a:pPr algn="l" rtl="0">
            <a:defRPr sz="1000"/>
          </a:pPr>
          <a:r>
            <a:rPr lang="en-US" sz="1050" b="0" i="0" strike="noStrike" baseline="30%">
              <a:solidFill>
                <a:srgbClr val="000000"/>
              </a:solidFill>
              <a:latin typeface="Times New Roman"/>
              <a:cs typeface="Times New Roman"/>
            </a:rPr>
            <a:t>c. </a:t>
          </a:r>
          <a:r>
            <a:rPr lang="en-US" sz="1050" b="1" i="1" strike="noStrike" baseline="0%">
              <a:solidFill>
                <a:srgbClr val="000000"/>
              </a:solidFill>
              <a:latin typeface="Times New Roman"/>
              <a:cs typeface="Times New Roman"/>
            </a:rPr>
            <a:t>SHIPPING</a:t>
          </a:r>
          <a:endParaRPr lang="en-US" sz="1050" b="1" i="1" strike="noStrike">
            <a:solidFill>
              <a:srgbClr val="000000"/>
            </a:solidFill>
            <a:latin typeface="Times New Roman"/>
            <a:cs typeface="Times New Roman"/>
          </a:endParaRPr>
        </a:p>
        <a:p>
          <a:pPr algn="l" rtl="0">
            <a:defRPr sz="1000"/>
          </a:pPr>
          <a:r>
            <a:rPr lang="en-US" sz="1050" b="0" i="0" strike="noStrike" baseline="0%">
              <a:solidFill>
                <a:srgbClr val="000000"/>
              </a:solidFill>
              <a:latin typeface="Times New Roman"/>
              <a:cs typeface="Times New Roman"/>
            </a:rPr>
            <a:t>For non-equipment related shipping charges only.  Shipping and delivery charges that are part of the cost</a:t>
          </a:r>
        </a:p>
        <a:p>
          <a:pPr algn="l" rtl="0">
            <a:defRPr sz="1000"/>
          </a:pPr>
          <a:r>
            <a:rPr lang="en-US" sz="1050" b="0" i="0" strike="noStrike" baseline="0%">
              <a:solidFill>
                <a:srgbClr val="000000"/>
              </a:solidFill>
              <a:latin typeface="Times New Roman"/>
              <a:cs typeface="Times New Roman"/>
            </a:rPr>
            <a:t>of equipment should be budgeted under the Equipment category.   </a:t>
          </a:r>
        </a:p>
        <a:p>
          <a:pPr algn="l" rtl="0">
            <a:defRPr sz="1000"/>
          </a:pPr>
          <a:endParaRPr lang="en-US" sz="1050" b="0" i="0" strike="noStrike" baseline="0%">
            <a:solidFill>
              <a:srgbClr val="000000"/>
            </a:solidFill>
            <a:latin typeface="Times New Roman" pitchFamily="18" charset="0"/>
            <a:cs typeface="Times New Roman" pitchFamily="18" charset="0"/>
          </a:endParaRPr>
        </a:p>
        <a:p>
          <a:pPr rtl="0"/>
          <a:r>
            <a:rPr lang="en-US" sz="1100" b="0" i="0" baseline="30%">
              <a:effectLst/>
              <a:latin typeface="Times New Roman" pitchFamily="18" charset="0"/>
              <a:ea typeface="+mn-ea"/>
              <a:cs typeface="Times New Roman" pitchFamily="18" charset="0"/>
            </a:rPr>
            <a:t>d. </a:t>
          </a:r>
          <a:r>
            <a:rPr lang="en-US" sz="1100" b="1" i="1" baseline="0%">
              <a:effectLst/>
              <a:latin typeface="Times New Roman" pitchFamily="18" charset="0"/>
              <a:ea typeface="+mn-ea"/>
              <a:cs typeface="Times New Roman" pitchFamily="18" charset="0"/>
            </a:rPr>
            <a:t>TRAINING</a:t>
          </a:r>
        </a:p>
        <a:p>
          <a:pPr rtl="0"/>
          <a:r>
            <a:rPr lang="en-US" sz="1050" b="0" i="0" baseline="0%">
              <a:effectLst/>
              <a:latin typeface="Times New Roman" pitchFamily="18" charset="0"/>
              <a:ea typeface="+mn-ea"/>
              <a:cs typeface="Times New Roman" pitchFamily="18" charset="0"/>
            </a:rPr>
            <a:t>Training provided by an equipment vendor as part of the equipment purchase should be listed on budget line </a:t>
          </a:r>
        </a:p>
        <a:p>
          <a:pPr rtl="0"/>
          <a:r>
            <a:rPr lang="en-US" sz="1050" b="0" i="0" baseline="0%">
              <a:effectLst/>
              <a:latin typeface="Times New Roman" pitchFamily="18" charset="0"/>
              <a:ea typeface="+mn-ea"/>
              <a:cs typeface="Times New Roman" pitchFamily="18" charset="0"/>
            </a:rPr>
            <a:t>"F1. Vendor provided."  Training purchased from a third party and that is not included in the cost of an equipment purchase should be listed on budget line "F2. Third party."   </a:t>
          </a:r>
        </a:p>
        <a:p>
          <a:pPr rtl="0"/>
          <a:endParaRPr lang="en-US" sz="1100" b="1" i="1" baseline="0%">
            <a:effectLst/>
            <a:latin typeface="Times New Roman" pitchFamily="18" charset="0"/>
            <a:ea typeface="+mn-ea"/>
            <a:cs typeface="Times New Roman" pitchFamily="18" charset="0"/>
          </a:endParaRPr>
        </a:p>
        <a:p>
          <a:pPr rtl="0"/>
          <a:r>
            <a:rPr lang="en-US" sz="1100" b="0" i="0" baseline="30%">
              <a:effectLst/>
              <a:latin typeface="+mn-lt"/>
              <a:ea typeface="+mn-ea"/>
              <a:cs typeface="+mn-cs"/>
            </a:rPr>
            <a:t>e. </a:t>
          </a:r>
          <a:r>
            <a:rPr lang="en-US" sz="1100" b="1" i="1" baseline="0%">
              <a:effectLst/>
              <a:latin typeface="+mn-lt"/>
              <a:ea typeface="+mn-ea"/>
              <a:cs typeface="+mn-cs"/>
            </a:rPr>
            <a:t> </a:t>
          </a:r>
          <a:r>
            <a:rPr lang="en-US" sz="1100" b="1" i="1" baseline="0%">
              <a:effectLst/>
              <a:latin typeface="Times New Roman" pitchFamily="18" charset="0"/>
              <a:ea typeface="+mn-ea"/>
              <a:cs typeface="Times New Roman" pitchFamily="18" charset="0"/>
            </a:rPr>
            <a:t>OTHER COSTS</a:t>
          </a:r>
        </a:p>
        <a:p>
          <a:pPr rtl="0"/>
          <a:r>
            <a:rPr lang="en-US" sz="1050" b="0" i="0" baseline="0%">
              <a:effectLst/>
              <a:latin typeface="Times New Roman" pitchFamily="18" charset="0"/>
              <a:ea typeface="+mn-ea"/>
              <a:cs typeface="Times New Roman" pitchFamily="18" charset="0"/>
            </a:rPr>
            <a:t>Enter Other Costs on the "Detailed Budget for G. Other" tab of this spreadsheet.  </a:t>
          </a:r>
        </a:p>
        <a:p>
          <a:pPr rtl="0"/>
          <a:endParaRPr lang="en-US" sz="1100" b="0" i="0" baseline="30%">
            <a:effectLst/>
            <a:latin typeface="+mn-lt"/>
            <a:ea typeface="+mn-ea"/>
            <a:cs typeface="+mn-cs"/>
          </a:endParaRPr>
        </a:p>
        <a:p>
          <a:pPr marL="0" indent="0" rtl="0"/>
          <a:r>
            <a:rPr lang="en-US" sz="1100" b="0" i="0" baseline="30%">
              <a:effectLst/>
              <a:latin typeface="+mn-lt"/>
              <a:ea typeface="+mn-ea"/>
              <a:cs typeface="+mn-cs"/>
            </a:rPr>
            <a:t>f. </a:t>
          </a:r>
          <a:r>
            <a:rPr lang="en-US" sz="1100" b="1" i="1" baseline="0%">
              <a:effectLst/>
              <a:latin typeface="Times New Roman" pitchFamily="18" charset="0"/>
              <a:ea typeface="+mn-ea"/>
              <a:cs typeface="Times New Roman" pitchFamily="18" charset="0"/>
            </a:rPr>
            <a:t>SALARY REQUESTS</a:t>
          </a:r>
        </a:p>
        <a:p>
          <a:pPr marL="0" indent="0" rtl="0" eaLnBrk="1" fontAlgn="auto" latinLnBrk="0" hangingPunct="1"/>
          <a:r>
            <a:rPr lang="en-US" sz="1050" b="0" i="0" baseline="0%">
              <a:effectLst/>
              <a:latin typeface="Times New Roman" pitchFamily="18" charset="0"/>
              <a:ea typeface="+mn-ea"/>
              <a:cs typeface="Times New Roman" pitchFamily="18" charset="0"/>
            </a:rPr>
            <a:t>Except in compelling and unusual circumstances, support for faculty or staff salaries should not be requested under the ENHANCEMENT program. If the PI feels strongly that the expenditures are warranted, partial salary support may be requested and is limited to 25% of academic salary plus 2 summer months.  Support Fund monies will not supplant state funds, and full time employees will not, under any circumstances, receive funds in excess of 100% of their regular salaries.</a:t>
          </a:r>
        </a:p>
      </xdr:txBody>
    </xdr:sp>
    <xdr:clientData/>
  </xdr:twoCellAnchor>
</xdr:wsDr>
</file>

<file path=xl/drawings/drawing2.xml><?xml version="1.0" encoding="utf-8"?>
<xdr:wsDr xmlns:xdr="http://purl.oclc.org/ooxml/drawingml/spreadsheetDrawing" xmlns:a="http://purl.oclc.org/ooxml/drawingml/main">
  <mc:AlternateContent xmlns:mc="http://schemas.openxmlformats.org/markup-compatibility/2006">
    <mc:Choice xmlns:v="urn:schemas-microsoft-com:vml" Requires="v"/>
    <mc:Fallback>
      <xdr:twoCellAnchor editAs="absolute">
        <xdr:from>
          <xdr:col>3</xdr:col>
          <xdr:colOff>152400</xdr:colOff>
          <xdr:row>11</xdr:row>
          <xdr:rowOff>0</xdr:rowOff>
        </xdr:from>
        <xdr:to>
          <xdr:col>5</xdr:col>
          <xdr:colOff>251460</xdr:colOff>
          <xdr:row>13</xdr:row>
          <xdr:rowOff>0</xdr:rowOff>
        </xdr:to>
        <xdr:sp macro="" textlink="">
          <xdr:nvSpPr>
            <xdr:cNvPr id="1025" name="Comment 500" hidden="1">
              <a:extLst>
                <a:ext uri="{FF2B5EF4-FFF2-40B4-BE49-F238E27FC236}">
                  <a16:creationId xmlns:a16="http://schemas.microsoft.com/office/drawing/2014/main" id="{E15A1ED8-4EA4-C847-F101-F231F34367D1}"/>
                </a:ext>
              </a:extLst>
            </xdr:cNvPr>
            <xdr:cNvSpPr txBox="1">
              <a:spLocks noChangeArrowheads="1"/>
            </xdr:cNvSpPr>
          </xdr:nvSpPr>
          <xdr:spPr bwMode="auto">
            <a:xfrm>
              <a:off x="2087880" y="1767840"/>
              <a:ext cx="1493520" cy="388620"/>
            </a:xfrm>
            <a:prstGeom prst="rect">
              <a:avLst/>
            </a:prstGeom>
            <a:solidFill>
              <a:srgbClr val="FFFFE1"/>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18288" tIns="18288" rIns="0" bIns="0" anchor="t" upright="1"/>
            <a:lstStyle/>
            <a:p>
              <a:pPr algn="l" rtl="0">
                <a:defRPr sz="1000"/>
              </a:pPr>
              <a:r>
                <a:rPr lang="en-US" sz="800" b="0" i="0" u="none" strike="noStrike" baseline="0%">
                  <a:solidFill>
                    <a:srgbClr val="000000"/>
                  </a:solidFill>
                  <a:latin typeface="Tahoma"/>
                  <a:ea typeface="Tahoma"/>
                  <a:cs typeface="Tahoma"/>
                </a:rPr>
                <a:t>Equipment = items with a unit price </a:t>
              </a:r>
              <a:r>
                <a:rPr lang="en-US" sz="800" b="0" i="0" u="none" strike="noStrike" baseline="0%">
                  <a:solidFill>
                    <a:srgbClr val="000000"/>
                  </a:solidFill>
                  <a:latin typeface="Arial"/>
                  <a:ea typeface="Tahoma"/>
                  <a:cs typeface="Arial"/>
                </a:rPr>
                <a:t>≥</a:t>
              </a:r>
              <a:r>
                <a:rPr lang="en-US" sz="800" b="0" i="0" u="none" strike="noStrike" baseline="0%">
                  <a:solidFill>
                    <a:srgbClr val="000000"/>
                  </a:solidFill>
                  <a:latin typeface="Tahoma"/>
                  <a:ea typeface="Tahoma"/>
                  <a:cs typeface="Tahoma"/>
                </a:rPr>
                <a:t> $5000 and a useful life of 1 year.</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5</xdr:col>
          <xdr:colOff>137160</xdr:colOff>
          <xdr:row>20</xdr:row>
          <xdr:rowOff>114300</xdr:rowOff>
        </xdr:from>
        <xdr:to>
          <xdr:col>6</xdr:col>
          <xdr:colOff>1104900</xdr:colOff>
          <xdr:row>24</xdr:row>
          <xdr:rowOff>152400</xdr:rowOff>
        </xdr:to>
        <xdr:sp macro="" textlink="">
          <xdr:nvSpPr>
            <xdr:cNvPr id="1026" name="Comment 811" hidden="1">
              <a:extLst>
                <a:ext uri="{FF2B5EF4-FFF2-40B4-BE49-F238E27FC236}">
                  <a16:creationId xmlns:a16="http://schemas.microsoft.com/office/drawing/2014/main" id="{DC95FBCE-1A02-BDFC-3EF1-D66A6ACAA5B2}"/>
                </a:ext>
              </a:extLst>
            </xdr:cNvPr>
            <xdr:cNvSpPr txBox="1">
              <a:spLocks noChangeArrowheads="1"/>
            </xdr:cNvSpPr>
          </xdr:nvSpPr>
          <xdr:spPr bwMode="auto">
            <a:xfrm>
              <a:off x="346710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7</xdr:col>
          <xdr:colOff>137160</xdr:colOff>
          <xdr:row>20</xdr:row>
          <xdr:rowOff>114300</xdr:rowOff>
        </xdr:from>
        <xdr:to>
          <xdr:col>8</xdr:col>
          <xdr:colOff>1104900</xdr:colOff>
          <xdr:row>24</xdr:row>
          <xdr:rowOff>152400</xdr:rowOff>
        </xdr:to>
        <xdr:sp macro="" textlink="">
          <xdr:nvSpPr>
            <xdr:cNvPr id="1027" name="Comment 812" hidden="1">
              <a:extLst>
                <a:ext uri="{FF2B5EF4-FFF2-40B4-BE49-F238E27FC236}">
                  <a16:creationId xmlns:a16="http://schemas.microsoft.com/office/drawing/2014/main" id="{EA4E2991-11DC-C93E-9239-958038C16A21}"/>
                </a:ext>
              </a:extLst>
            </xdr:cNvPr>
            <xdr:cNvSpPr txBox="1">
              <a:spLocks noChangeArrowheads="1"/>
            </xdr:cNvSpPr>
          </xdr:nvSpPr>
          <xdr:spPr bwMode="auto">
            <a:xfrm>
              <a:off x="486156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xdr:txBody>
        </xdr:sp>
        <xdr:clientData/>
      </xdr:twoCellAnchor>
    </mc:Fallback>
  </mc:AlternateContent>
  <mc:AlternateContent xmlns:mc="http://schemas.openxmlformats.org/markup-compatibility/2006">
    <mc:Choice xmlns:v="urn:schemas-microsoft-com:vml" Requires="v"/>
    <mc:Fallback>
      <xdr:twoCellAnchor editAs="absolute">
        <xdr:from>
          <xdr:col>9</xdr:col>
          <xdr:colOff>137160</xdr:colOff>
          <xdr:row>20</xdr:row>
          <xdr:rowOff>114300</xdr:rowOff>
        </xdr:from>
        <xdr:to>
          <xdr:col>12</xdr:col>
          <xdr:colOff>457200</xdr:colOff>
          <xdr:row>24</xdr:row>
          <xdr:rowOff>152400</xdr:rowOff>
        </xdr:to>
        <xdr:sp macro="" textlink="">
          <xdr:nvSpPr>
            <xdr:cNvPr id="1028" name="Comment 813" hidden="1">
              <a:extLst>
                <a:ext uri="{FF2B5EF4-FFF2-40B4-BE49-F238E27FC236}">
                  <a16:creationId xmlns:a16="http://schemas.microsoft.com/office/drawing/2014/main" id="{CAC39726-FB31-470E-8A74-1E70028ED987}"/>
                </a:ext>
              </a:extLst>
            </xdr:cNvPr>
            <xdr:cNvSpPr txBox="1">
              <a:spLocks noChangeArrowheads="1"/>
            </xdr:cNvSpPr>
          </xdr:nvSpPr>
          <xdr:spPr bwMode="auto">
            <a:xfrm>
              <a:off x="6256020" y="3604260"/>
              <a:ext cx="130302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15</xdr:col>
          <xdr:colOff>137160</xdr:colOff>
          <xdr:row>20</xdr:row>
          <xdr:rowOff>114300</xdr:rowOff>
        </xdr:from>
        <xdr:to>
          <xdr:col>16</xdr:col>
          <xdr:colOff>1104900</xdr:colOff>
          <xdr:row>24</xdr:row>
          <xdr:rowOff>152400</xdr:rowOff>
        </xdr:to>
        <xdr:sp macro="" textlink="">
          <xdr:nvSpPr>
            <xdr:cNvPr id="1029" name="Comment 814" hidden="1">
              <a:extLst>
                <a:ext uri="{FF2B5EF4-FFF2-40B4-BE49-F238E27FC236}">
                  <a16:creationId xmlns:a16="http://schemas.microsoft.com/office/drawing/2014/main" id="{7A21309F-9E06-F4ED-B45B-0E21C16DA7C7}"/>
                </a:ext>
              </a:extLst>
            </xdr:cNvPr>
            <xdr:cNvSpPr txBox="1">
              <a:spLocks noChangeArrowheads="1"/>
            </xdr:cNvSpPr>
          </xdr:nvSpPr>
          <xdr:spPr bwMode="auto">
            <a:xfrm>
              <a:off x="994410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17</xdr:col>
          <xdr:colOff>137160</xdr:colOff>
          <xdr:row>20</xdr:row>
          <xdr:rowOff>114300</xdr:rowOff>
        </xdr:from>
        <xdr:to>
          <xdr:col>18</xdr:col>
          <xdr:colOff>1104900</xdr:colOff>
          <xdr:row>24</xdr:row>
          <xdr:rowOff>152400</xdr:rowOff>
        </xdr:to>
        <xdr:sp macro="" textlink="">
          <xdr:nvSpPr>
            <xdr:cNvPr id="1030" name="Comment 815" hidden="1">
              <a:extLst>
                <a:ext uri="{FF2B5EF4-FFF2-40B4-BE49-F238E27FC236}">
                  <a16:creationId xmlns:a16="http://schemas.microsoft.com/office/drawing/2014/main" id="{4E354947-173C-7674-D5E4-565EDB2E7912}"/>
                </a:ext>
              </a:extLst>
            </xdr:cNvPr>
            <xdr:cNvSpPr txBox="1">
              <a:spLocks noChangeArrowheads="1"/>
            </xdr:cNvSpPr>
          </xdr:nvSpPr>
          <xdr:spPr bwMode="auto">
            <a:xfrm>
              <a:off x="1133856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19</xdr:col>
          <xdr:colOff>137160</xdr:colOff>
          <xdr:row>20</xdr:row>
          <xdr:rowOff>114300</xdr:rowOff>
        </xdr:from>
        <xdr:to>
          <xdr:col>22</xdr:col>
          <xdr:colOff>457200</xdr:colOff>
          <xdr:row>24</xdr:row>
          <xdr:rowOff>152400</xdr:rowOff>
        </xdr:to>
        <xdr:sp macro="" textlink="">
          <xdr:nvSpPr>
            <xdr:cNvPr id="1031" name="Comment 816" hidden="1">
              <a:extLst>
                <a:ext uri="{FF2B5EF4-FFF2-40B4-BE49-F238E27FC236}">
                  <a16:creationId xmlns:a16="http://schemas.microsoft.com/office/drawing/2014/main" id="{06EAE41C-A4DC-A7D9-D217-04550D397EBC}"/>
                </a:ext>
              </a:extLst>
            </xdr:cNvPr>
            <xdr:cNvSpPr txBox="1">
              <a:spLocks noChangeArrowheads="1"/>
            </xdr:cNvSpPr>
          </xdr:nvSpPr>
          <xdr:spPr bwMode="auto">
            <a:xfrm>
              <a:off x="12733020" y="3604260"/>
              <a:ext cx="130302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25</xdr:col>
          <xdr:colOff>137160</xdr:colOff>
          <xdr:row>20</xdr:row>
          <xdr:rowOff>114300</xdr:rowOff>
        </xdr:from>
        <xdr:to>
          <xdr:col>26</xdr:col>
          <xdr:colOff>1104900</xdr:colOff>
          <xdr:row>24</xdr:row>
          <xdr:rowOff>152400</xdr:rowOff>
        </xdr:to>
        <xdr:sp macro="" textlink="">
          <xdr:nvSpPr>
            <xdr:cNvPr id="1032" name="Comment 817" hidden="1">
              <a:extLst>
                <a:ext uri="{FF2B5EF4-FFF2-40B4-BE49-F238E27FC236}">
                  <a16:creationId xmlns:a16="http://schemas.microsoft.com/office/drawing/2014/main" id="{A36D6702-37A0-14BA-D009-F3F20E7AD6C1}"/>
                </a:ext>
              </a:extLst>
            </xdr:cNvPr>
            <xdr:cNvSpPr txBox="1">
              <a:spLocks noChangeArrowheads="1"/>
            </xdr:cNvSpPr>
          </xdr:nvSpPr>
          <xdr:spPr bwMode="auto">
            <a:xfrm>
              <a:off x="1642110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xdr:txBody>
        </xdr:sp>
        <xdr:clientData/>
      </xdr:twoCellAnchor>
    </mc:Fallback>
  </mc:AlternateContent>
  <mc:AlternateContent xmlns:mc="http://schemas.openxmlformats.org/markup-compatibility/2006">
    <mc:Choice xmlns:v="urn:schemas-microsoft-com:vml" Requires="v"/>
    <mc:Fallback>
      <xdr:twoCellAnchor editAs="absolute">
        <xdr:from>
          <xdr:col>27</xdr:col>
          <xdr:colOff>137160</xdr:colOff>
          <xdr:row>20</xdr:row>
          <xdr:rowOff>114300</xdr:rowOff>
        </xdr:from>
        <xdr:to>
          <xdr:col>28</xdr:col>
          <xdr:colOff>1104900</xdr:colOff>
          <xdr:row>24</xdr:row>
          <xdr:rowOff>152400</xdr:rowOff>
        </xdr:to>
        <xdr:sp macro="" textlink="">
          <xdr:nvSpPr>
            <xdr:cNvPr id="1033" name="Comment 818" hidden="1">
              <a:extLst>
                <a:ext uri="{FF2B5EF4-FFF2-40B4-BE49-F238E27FC236}">
                  <a16:creationId xmlns:a16="http://schemas.microsoft.com/office/drawing/2014/main" id="{D066F7F1-AA52-1AF7-5F41-46E1ECE66478}"/>
                </a:ext>
              </a:extLst>
            </xdr:cNvPr>
            <xdr:cNvSpPr txBox="1">
              <a:spLocks noChangeArrowheads="1"/>
            </xdr:cNvSpPr>
          </xdr:nvSpPr>
          <xdr:spPr bwMode="auto">
            <a:xfrm>
              <a:off x="17815560" y="3604260"/>
              <a:ext cx="125730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29</xdr:col>
          <xdr:colOff>137160</xdr:colOff>
          <xdr:row>20</xdr:row>
          <xdr:rowOff>114300</xdr:rowOff>
        </xdr:from>
        <xdr:to>
          <xdr:col>32</xdr:col>
          <xdr:colOff>251460</xdr:colOff>
          <xdr:row>24</xdr:row>
          <xdr:rowOff>152400</xdr:rowOff>
        </xdr:to>
        <xdr:sp macro="" textlink="">
          <xdr:nvSpPr>
            <xdr:cNvPr id="1034" name="Comment 819" hidden="1">
              <a:extLst>
                <a:ext uri="{FF2B5EF4-FFF2-40B4-BE49-F238E27FC236}">
                  <a16:creationId xmlns:a16="http://schemas.microsoft.com/office/drawing/2014/main" id="{403FD381-2061-B1B5-013A-5706F9CEA81C}"/>
                </a:ext>
              </a:extLst>
            </xdr:cNvPr>
            <xdr:cNvSpPr txBox="1">
              <a:spLocks noChangeArrowheads="1"/>
            </xdr:cNvSpPr>
          </xdr:nvSpPr>
          <xdr:spPr bwMode="auto">
            <a:xfrm>
              <a:off x="19210020" y="3604260"/>
              <a:ext cx="128016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xdr:txBody>
        </xdr:sp>
        <xdr:clientData/>
      </xdr:twoCellAnchor>
    </mc:Fallback>
  </mc:AlternateContent>
  <mc:AlternateContent xmlns:mc="http://schemas.openxmlformats.org/markup-compatibility/2006">
    <mc:Choice xmlns:v="urn:schemas-microsoft-com:vml" Requires="v"/>
    <mc:Fallback>
      <xdr:twoCellAnchor editAs="absolute">
        <xdr:from>
          <xdr:col>35</xdr:col>
          <xdr:colOff>137160</xdr:colOff>
          <xdr:row>20</xdr:row>
          <xdr:rowOff>114300</xdr:rowOff>
        </xdr:from>
        <xdr:to>
          <xdr:col>37</xdr:col>
          <xdr:colOff>22860</xdr:colOff>
          <xdr:row>24</xdr:row>
          <xdr:rowOff>152400</xdr:rowOff>
        </xdr:to>
        <xdr:sp macro="" textlink="">
          <xdr:nvSpPr>
            <xdr:cNvPr id="1035" name="Comment 820" hidden="1">
              <a:extLst>
                <a:ext uri="{FF2B5EF4-FFF2-40B4-BE49-F238E27FC236}">
                  <a16:creationId xmlns:a16="http://schemas.microsoft.com/office/drawing/2014/main" id="{A49F2CC2-AFE5-FCE4-A55F-64D607C16E2A}"/>
                </a:ext>
              </a:extLst>
            </xdr:cNvPr>
            <xdr:cNvSpPr txBox="1">
              <a:spLocks noChangeArrowheads="1"/>
            </xdr:cNvSpPr>
          </xdr:nvSpPr>
          <xdr:spPr bwMode="auto">
            <a:xfrm>
              <a:off x="23080980" y="3604260"/>
              <a:ext cx="123444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 </a:t>
              </a:r>
              <a:r>
                <a:rPr lang="en-US" sz="900" b="0" i="0" u="none" strike="noStrike" baseline="0%">
                  <a:solidFill>
                    <a:srgbClr val="000000"/>
                  </a:solidFill>
                  <a:latin typeface="Tahoma"/>
                  <a:ea typeface="Tahoma"/>
                  <a:cs typeface="Tahoma"/>
                </a:rPr>
                <a:t>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37</xdr:col>
          <xdr:colOff>137160</xdr:colOff>
          <xdr:row>20</xdr:row>
          <xdr:rowOff>114300</xdr:rowOff>
        </xdr:from>
        <xdr:to>
          <xdr:col>39</xdr:col>
          <xdr:colOff>60960</xdr:colOff>
          <xdr:row>24</xdr:row>
          <xdr:rowOff>152400</xdr:rowOff>
        </xdr:to>
        <xdr:sp macro="" textlink="">
          <xdr:nvSpPr>
            <xdr:cNvPr id="1036" name="Comment 821" hidden="1">
              <a:extLst>
                <a:ext uri="{FF2B5EF4-FFF2-40B4-BE49-F238E27FC236}">
                  <a16:creationId xmlns:a16="http://schemas.microsoft.com/office/drawing/2014/main" id="{4FDDD970-E048-E611-D714-EBA4DC7E7A14}"/>
                </a:ext>
              </a:extLst>
            </xdr:cNvPr>
            <xdr:cNvSpPr txBox="1">
              <a:spLocks noChangeArrowheads="1"/>
            </xdr:cNvSpPr>
          </xdr:nvSpPr>
          <xdr:spPr bwMode="auto">
            <a:xfrm>
              <a:off x="24429720" y="3604260"/>
              <a:ext cx="123444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39</xdr:col>
          <xdr:colOff>137160</xdr:colOff>
          <xdr:row>20</xdr:row>
          <xdr:rowOff>114300</xdr:rowOff>
        </xdr:from>
        <xdr:to>
          <xdr:col>42</xdr:col>
          <xdr:colOff>266700</xdr:colOff>
          <xdr:row>24</xdr:row>
          <xdr:rowOff>152400</xdr:rowOff>
        </xdr:to>
        <xdr:sp macro="" textlink="">
          <xdr:nvSpPr>
            <xdr:cNvPr id="1037" name="Comment 822" hidden="1">
              <a:extLst>
                <a:ext uri="{FF2B5EF4-FFF2-40B4-BE49-F238E27FC236}">
                  <a16:creationId xmlns:a16="http://schemas.microsoft.com/office/drawing/2014/main" id="{31338713-B408-4C33-B442-6B2C4FC8650F}"/>
                </a:ext>
              </a:extLst>
            </xdr:cNvPr>
            <xdr:cNvSpPr txBox="1">
              <a:spLocks noChangeArrowheads="1"/>
            </xdr:cNvSpPr>
          </xdr:nvSpPr>
          <xdr:spPr bwMode="auto">
            <a:xfrm>
              <a:off x="25740360" y="3604260"/>
              <a:ext cx="1280160" cy="769620"/>
            </a:xfrm>
            <a:prstGeom prst="rect">
              <a:avLst/>
            </a:prstGeom>
            <a:solidFill>
              <a:srgbClr val="FFFFE1"/>
            </a:solidFill>
            <a:ln w="9525">
              <a:solidFill>
                <a:srgbClr val="000000"/>
              </a:solidFill>
              <a:miter lim="800%"/>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900" b="0" i="0" u="none" strike="noStrike" baseline="0%">
                  <a:solidFill>
                    <a:srgbClr val="000000"/>
                  </a:solidFill>
                  <a:latin typeface="Tahoma"/>
                  <a:ea typeface="Tahoma"/>
                  <a:cs typeface="Tahoma"/>
                </a:rPr>
                <a:t>Use worksheet tab -    </a:t>
              </a:r>
              <a:r>
                <a:rPr lang="en-US" sz="900" b="1" i="0" u="none" strike="noStrike" baseline="0%">
                  <a:solidFill>
                    <a:srgbClr val="000000"/>
                  </a:solidFill>
                  <a:latin typeface="Tahoma"/>
                  <a:ea typeface="Tahoma"/>
                  <a:cs typeface="Tahoma"/>
                </a:rPr>
                <a:t>Detailed Budget for G. Other</a:t>
              </a:r>
              <a:r>
                <a:rPr lang="en-US" sz="900" b="0" i="0" u="none" strike="noStrike" baseline="0%">
                  <a:solidFill>
                    <a:srgbClr val="000000"/>
                  </a:solidFill>
                  <a:latin typeface="Tahoma"/>
                  <a:ea typeface="Tahoma"/>
                  <a:cs typeface="Tahoma"/>
                </a:rPr>
                <a:t> to enter detail for Other Costs</a:t>
              </a:r>
            </a:p>
            <a:p>
              <a:pPr algn="l" rtl="0">
                <a:defRPr sz="1000"/>
              </a:pPr>
              <a:endParaRPr lang="en-US" sz="900" b="0" i="0" u="none" strike="noStrike" baseline="0%">
                <a:solidFill>
                  <a:srgbClr val="000000"/>
                </a:solidFill>
                <a:latin typeface="Tahoma"/>
                <a:ea typeface="Tahoma"/>
                <a:cs typeface="Tahoma"/>
              </a:endParaRPr>
            </a:p>
          </xdr:txBody>
        </xdr:sp>
        <xdr:clientData/>
      </xdr:twoCellAnchor>
    </mc:Fallback>
  </mc:AlternateContent>
  <mc:AlternateContent xmlns:mc="http://schemas.openxmlformats.org/markup-compatibility/2006">
    <mc:Choice xmlns:v="urn:schemas-microsoft-com:vml" Requires="v"/>
    <mc:Fallback>
      <xdr:twoCellAnchor editAs="absolute">
        <xdr:from>
          <xdr:col>2</xdr:col>
          <xdr:colOff>114300</xdr:colOff>
          <xdr:row>35</xdr:row>
          <xdr:rowOff>99060</xdr:rowOff>
        </xdr:from>
        <xdr:to>
          <xdr:col>6</xdr:col>
          <xdr:colOff>114300</xdr:colOff>
          <xdr:row>41</xdr:row>
          <xdr:rowOff>76200</xdr:rowOff>
        </xdr:to>
        <xdr:sp macro="" textlink="">
          <xdr:nvSpPr>
            <xdr:cNvPr id="1038" name="Comment 22" hidden="1">
              <a:extLst>
                <a:ext uri="{FF2B5EF4-FFF2-40B4-BE49-F238E27FC236}">
                  <a16:creationId xmlns:a16="http://schemas.microsoft.com/office/drawing/2014/main" id="{5F150F6B-ED3C-2299-D408-4A5D57AFA4ED}"/>
                </a:ext>
              </a:extLst>
            </xdr:cNvPr>
            <xdr:cNvSpPr txBox="1">
              <a:spLocks noChangeArrowheads="1"/>
            </xdr:cNvSpPr>
          </xdr:nvSpPr>
          <xdr:spPr bwMode="auto">
            <a:xfrm>
              <a:off x="739140" y="6111240"/>
              <a:ext cx="3093720" cy="990600"/>
            </a:xfrm>
            <a:prstGeom prst="rect">
              <a:avLst/>
            </a:prstGeom>
            <a:solidFill>
              <a:srgbClr xmlns:a14="http://schemas.microsoft.com/office/drawing/2010/main" val="FFFFE1" mc:Ignorable="a14" a14:legacySpreadsheetColorIndex="80"/>
            </a:solidFill>
            <a:ln w="9525">
              <a:solidFill>
                <a:srgbClr val="000000"/>
              </a:solidFill>
              <a:miter lim="8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18288" rIns="0" bIns="0" anchor="t" upright="1"/>
            <a:lstStyle/>
            <a:p>
              <a:pPr algn="l" rtl="0">
                <a:defRPr sz="1000"/>
              </a:pPr>
              <a:r>
                <a:rPr lang="en-US" sz="800" b="1" i="0" u="none" strike="noStrike" baseline="0%">
                  <a:solidFill>
                    <a:srgbClr val="000000"/>
                  </a:solidFill>
                  <a:latin typeface="Tahoma"/>
                  <a:ea typeface="Tahoma"/>
                  <a:cs typeface="Tahoma"/>
                </a:rPr>
                <a:t>Insert applicable rate.  </a:t>
              </a:r>
            </a:p>
            <a:p>
              <a:pPr algn="l" rtl="0">
                <a:defRPr sz="1000"/>
              </a:pPr>
              <a:r>
                <a:rPr lang="en-US" sz="800" b="0" i="0" u="none" strike="noStrike" baseline="0%">
                  <a:solidFill>
                    <a:srgbClr val="000000"/>
                  </a:solidFill>
                  <a:latin typeface="Tahoma"/>
                  <a:ea typeface="Tahoma"/>
                  <a:cs typeface="Tahoma"/>
                </a:rPr>
                <a:t>48% Federally negotiated rate</a:t>
              </a:r>
            </a:p>
            <a:p>
              <a:pPr algn="l" rtl="0">
                <a:defRPr sz="1000"/>
              </a:pPr>
              <a:r>
                <a:rPr lang="en-US" sz="800" b="0" i="0" u="none" strike="noStrike" baseline="0%">
                  <a:solidFill>
                    <a:srgbClr val="000000"/>
                  </a:solidFill>
                  <a:latin typeface="Tahoma"/>
                  <a:ea typeface="Tahoma"/>
                  <a:cs typeface="Tahoma"/>
                </a:rPr>
                <a:t>49% Instruction rate</a:t>
              </a:r>
            </a:p>
            <a:p>
              <a:pPr algn="l" rtl="0">
                <a:defRPr sz="1000"/>
              </a:pPr>
              <a:r>
                <a:rPr lang="en-US" sz="800" b="0" i="0" u="none" strike="noStrike" baseline="0%">
                  <a:solidFill>
                    <a:srgbClr val="000000"/>
                  </a:solidFill>
                  <a:latin typeface="Tahoma"/>
                  <a:ea typeface="Tahoma"/>
                  <a:cs typeface="Tahoma"/>
                </a:rPr>
                <a:t>35% Public Service rate</a:t>
              </a:r>
            </a:p>
            <a:p>
              <a:pPr algn="l" rtl="0">
                <a:defRPr sz="1000"/>
              </a:pPr>
              <a:r>
                <a:rPr lang="en-US" sz="800" b="0" i="0" u="none" strike="noStrike" baseline="0%">
                  <a:solidFill>
                    <a:srgbClr val="000000"/>
                  </a:solidFill>
                  <a:latin typeface="Tahoma"/>
                  <a:ea typeface="Tahoma"/>
                  <a:cs typeface="Tahoma"/>
                </a:rPr>
                <a:t>26% Off-Campus rate</a:t>
              </a:r>
            </a:p>
            <a:p>
              <a:pPr algn="l" rtl="0">
                <a:defRPr sz="1000"/>
              </a:pPr>
              <a:endParaRPr lang="en-US" sz="800" b="0" i="0" u="none" strike="noStrike" baseline="0%">
                <a:solidFill>
                  <a:srgbClr val="000000"/>
                </a:solidFill>
                <a:latin typeface="Tahoma"/>
                <a:ea typeface="Tahoma"/>
                <a:cs typeface="Tahoma"/>
              </a:endParaRPr>
            </a:p>
          </xdr:txBody>
        </xdr:sp>
        <xdr:clientData/>
      </xdr:twoCellAnchor>
    </mc:Fallback>
  </mc:AlternateContent>
</xdr:wsDr>
</file>

<file path=xl/theme/theme1.xml><?xml version="1.0" encoding="utf-8"?>
<a:theme xmlns:a="http://purl.oclc.org/ooxml/drawingml/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purl.oclc.org/ooxml/officeDocument/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purl.oclc.org/ooxml/officeDocument/relationships/drawing" Target="../drawings/drawing2.xml"/><Relationship Id="rId1" Type="http://purl.oclc.org/ooxml/officeDocument/relationships/printerSettings" Target="../printerSettings/printerSettings1.bin"/><Relationship Id="rId4" Type="http://purl.oclc.org/ooxml/officeDocument/relationships/comments" Target="../comments1.xml"/></Relationships>
</file>

<file path=xl/worksheets/_rels/sheet3.xml.rels><?xml version="1.0" encoding="UTF-8" standalone="yes"?>
<Relationships xmlns="http://schemas.openxmlformats.org/package/2006/relationships"><Relationship Id="rId1" Type="http://purl.oclc.org/ooxml/officeDocument/relationships/printerSettings" Target="../printerSettings/printerSettings2.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
  <sheetViews>
    <sheetView workbookViewId="0">
      <selection activeCell="D19" sqref="D19"/>
    </sheetView>
  </sheetViews>
  <sheetFormatPr defaultColWidth="11.5546875" defaultRowHeight="13.2"/>
  <cols>
    <col min="1" max="1" width="98.6640625" customWidth="1"/>
    <col min="2" max="256" width="8.6640625" customWidth="1"/>
  </cols>
  <sheetData/>
  <phoneticPr fontId="0" type="noConversion"/>
  <pageMargins left="0.7" right="0.7" top="0.75" bottom="0.75" header="0.3" footer="0.3"/>
  <pageSetup orientation="portrait"/>
  <headerFooter alignWithMargins="0"/>
  <drawing r:id="rId1"/>
</worksheet>
</file>

<file path=xl/worksheets/sheet2.xml><?xml version="1.0" encoding="utf-8"?>
<worksheet xmlns="http://purl.oclc.org/ooxml/spreadsheetml/main" xmlns:r="http://purl.oclc.org/ooxml/officeDocument/relationships" xmlns:xdr="http://purl.oclc.org/ooxml/drawingml/spreadsheetDrawing" xmlns:x14="http://schemas.microsoft.com/office/spreadsheetml/2009/9/main"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42"/>
  <sheetViews>
    <sheetView tabSelected="1" zoomScaleNormal="100" workbookViewId="0">
      <selection activeCell="E16" sqref="E16"/>
    </sheetView>
  </sheetViews>
  <sheetFormatPr defaultColWidth="9.109375" defaultRowHeight="13.2"/>
  <cols>
    <col min="1" max="1" width="4" style="2" customWidth="1"/>
    <col min="2" max="2" width="5.109375" style="2" customWidth="1"/>
    <col min="3" max="3" width="19.109375" style="2" customWidth="1"/>
    <col min="4" max="4" width="5.6640625" style="2" customWidth="1"/>
    <col min="5" max="5" width="14.6640625" style="5" customWidth="1"/>
    <col min="6" max="6" width="5.6640625" style="5" customWidth="1"/>
    <col min="7" max="7" width="14.6640625" style="5" customWidth="1"/>
    <col min="8" max="8" width="5.6640625" style="5" customWidth="1"/>
    <col min="9" max="9" width="14.6640625" style="5" customWidth="1"/>
    <col min="10" max="10" width="5" style="2" customWidth="1"/>
    <col min="11" max="11" width="4" style="2" customWidth="1"/>
    <col min="12" max="12" width="5.33203125" style="2" customWidth="1"/>
    <col min="13" max="13" width="19.109375" style="2" customWidth="1"/>
    <col min="14" max="14" width="5.6640625" style="2" customWidth="1"/>
    <col min="15" max="15" width="14.6640625" style="2" customWidth="1"/>
    <col min="16" max="16" width="5.6640625" style="2" customWidth="1"/>
    <col min="17" max="17" width="14.6640625" style="2" customWidth="1"/>
    <col min="18" max="18" width="5.6640625" style="2" customWidth="1"/>
    <col min="19" max="19" width="14.6640625" style="2" customWidth="1"/>
    <col min="20" max="20" width="5" style="2" customWidth="1"/>
    <col min="21" max="21" width="4" style="2" customWidth="1"/>
    <col min="22" max="22" width="5.33203125" style="2" customWidth="1"/>
    <col min="23" max="23" width="19.109375" style="2" customWidth="1"/>
    <col min="24" max="24" width="5.6640625" style="2" customWidth="1"/>
    <col min="25" max="25" width="14.6640625" style="2" customWidth="1"/>
    <col min="26" max="26" width="5.6640625" style="2" customWidth="1"/>
    <col min="27" max="27" width="14.6640625" style="2" customWidth="1"/>
    <col min="28" max="28" width="5.6640625" style="2" customWidth="1"/>
    <col min="29" max="29" width="14.6640625" style="2" customWidth="1"/>
    <col min="30" max="32" width="5.6640625" style="2" customWidth="1"/>
    <col min="33" max="33" width="19.109375" style="2" customWidth="1"/>
    <col min="34" max="34" width="5.6640625" style="2" customWidth="1"/>
    <col min="35" max="35" width="14.6640625" style="2" customWidth="1"/>
    <col min="36" max="36" width="5" style="2" customWidth="1"/>
    <col min="37" max="37" width="14.6640625" style="2" customWidth="1"/>
    <col min="38" max="38" width="4.44140625" style="2" customWidth="1"/>
    <col min="39" max="39" width="14.6640625" style="2" customWidth="1"/>
    <col min="40" max="41" width="5.6640625" style="2" customWidth="1"/>
    <col min="42" max="42" width="5.44140625" style="2" customWidth="1"/>
    <col min="43" max="43" width="19.109375" style="2" customWidth="1"/>
    <col min="44" max="44" width="5.6640625" style="2" customWidth="1"/>
    <col min="45" max="45" width="14.6640625" style="2" customWidth="1"/>
    <col min="46" max="46" width="5.6640625" style="2" customWidth="1"/>
    <col min="47" max="47" width="14.6640625" style="2" customWidth="1"/>
    <col min="48" max="48" width="5.6640625" style="2" customWidth="1"/>
    <col min="49" max="49" width="14.6640625" style="2" customWidth="1"/>
    <col min="50" max="52" width="5.6640625" style="2" customWidth="1"/>
    <col min="53" max="53" width="19.109375" style="2" customWidth="1"/>
    <col min="54" max="54" width="5.6640625" style="2" customWidth="1"/>
    <col min="55" max="55" width="14.6640625" style="2" customWidth="1"/>
    <col min="56" max="56" width="5.6640625" style="2" customWidth="1"/>
    <col min="57" max="57" width="14.6640625" style="2" customWidth="1"/>
    <col min="58" max="58" width="5.6640625" style="2" customWidth="1"/>
    <col min="59" max="59" width="14.6640625" style="2" customWidth="1"/>
    <col min="60" max="60" width="5.6640625" style="2" customWidth="1"/>
    <col min="61" max="16384" width="9.109375" style="2"/>
  </cols>
  <sheetData>
    <row r="2" spans="1:60">
      <c r="A2" s="10" t="s">
        <v>0</v>
      </c>
      <c r="B2" s="10"/>
      <c r="C2" s="10"/>
      <c r="D2" s="10"/>
      <c r="E2" s="11"/>
      <c r="F2" s="11"/>
      <c r="G2" s="11"/>
      <c r="H2" s="11"/>
      <c r="I2" s="11"/>
      <c r="J2" s="10"/>
      <c r="K2" s="10" t="s">
        <v>0</v>
      </c>
      <c r="L2" s="10"/>
      <c r="M2" s="10"/>
      <c r="N2" s="10"/>
      <c r="O2" s="11"/>
      <c r="P2" s="11"/>
      <c r="Q2" s="11"/>
      <c r="R2" s="11"/>
      <c r="S2" s="11"/>
      <c r="T2" s="10"/>
      <c r="U2" s="10" t="s">
        <v>0</v>
      </c>
      <c r="V2" s="10"/>
      <c r="W2" s="10"/>
      <c r="X2" s="10"/>
      <c r="Y2" s="11"/>
      <c r="Z2" s="11"/>
      <c r="AA2" s="11"/>
      <c r="AB2" s="11"/>
      <c r="AC2" s="11"/>
      <c r="AD2" s="10"/>
      <c r="AE2" s="10" t="s">
        <v>0</v>
      </c>
      <c r="AF2" s="10"/>
      <c r="AG2" s="10"/>
      <c r="AH2" s="10"/>
      <c r="AI2" s="11"/>
      <c r="AJ2" s="11"/>
      <c r="AK2" s="11"/>
      <c r="AL2" s="11"/>
      <c r="AM2" s="11"/>
      <c r="AN2" s="10"/>
      <c r="AO2" s="10" t="s">
        <v>0</v>
      </c>
      <c r="AP2" s="10"/>
      <c r="AQ2" s="10"/>
      <c r="AR2" s="10"/>
      <c r="AS2" s="11"/>
      <c r="AT2" s="11"/>
      <c r="AU2" s="11"/>
      <c r="AV2" s="11"/>
      <c r="AW2" s="11"/>
      <c r="AX2" s="10"/>
      <c r="AY2" s="10" t="s">
        <v>0</v>
      </c>
      <c r="AZ2" s="10"/>
      <c r="BA2" s="10"/>
      <c r="BB2" s="10"/>
      <c r="BC2" s="11"/>
      <c r="BD2" s="11"/>
      <c r="BE2" s="11"/>
      <c r="BF2" s="11"/>
      <c r="BG2" s="11"/>
      <c r="BH2" s="10"/>
    </row>
    <row r="3" spans="1:60" s="7" customFormat="1">
      <c r="A3" s="55" t="s">
        <v>90</v>
      </c>
      <c r="B3" s="55"/>
      <c r="C3" s="55"/>
      <c r="D3" s="55"/>
      <c r="E3" s="55"/>
      <c r="F3" s="55"/>
      <c r="G3" s="55"/>
      <c r="H3" s="55"/>
      <c r="I3" s="55"/>
      <c r="J3" s="55"/>
      <c r="K3" s="55" t="s">
        <v>92</v>
      </c>
      <c r="L3" s="55"/>
      <c r="M3" s="55"/>
      <c r="N3" s="55"/>
      <c r="O3" s="55"/>
      <c r="P3" s="55"/>
      <c r="Q3" s="55"/>
      <c r="R3" s="55"/>
      <c r="S3" s="55"/>
      <c r="T3" s="55"/>
      <c r="U3" s="55" t="s">
        <v>93</v>
      </c>
      <c r="V3" s="55"/>
      <c r="W3" s="55"/>
      <c r="X3" s="55"/>
      <c r="Y3" s="55"/>
      <c r="Z3" s="55"/>
      <c r="AA3" s="55"/>
      <c r="AB3" s="55"/>
      <c r="AC3" s="55"/>
      <c r="AD3" s="55"/>
      <c r="AE3" s="55" t="s">
        <v>94</v>
      </c>
      <c r="AF3" s="55"/>
      <c r="AG3" s="55"/>
      <c r="AH3" s="55"/>
      <c r="AI3" s="55"/>
      <c r="AJ3" s="55"/>
      <c r="AK3" s="55"/>
      <c r="AL3" s="55"/>
      <c r="AM3" s="55"/>
      <c r="AN3" s="55"/>
      <c r="AO3" s="55" t="s">
        <v>95</v>
      </c>
      <c r="AP3" s="55"/>
      <c r="AQ3" s="55"/>
      <c r="AR3" s="55"/>
      <c r="AS3" s="55"/>
      <c r="AT3" s="55"/>
      <c r="AU3" s="55"/>
      <c r="AV3" s="55"/>
      <c r="AW3" s="55"/>
      <c r="AX3" s="55"/>
      <c r="AY3" s="55" t="s">
        <v>59</v>
      </c>
      <c r="AZ3" s="55"/>
      <c r="BA3" s="55"/>
      <c r="BB3" s="55"/>
      <c r="BC3" s="55"/>
      <c r="BD3" s="55"/>
      <c r="BE3" s="55"/>
      <c r="BF3" s="55"/>
      <c r="BG3" s="55"/>
      <c r="BH3" s="55"/>
    </row>
    <row r="4" spans="1:60">
      <c r="A4" s="56" t="s">
        <v>53</v>
      </c>
      <c r="B4" s="56"/>
      <c r="C4" s="56"/>
      <c r="D4" s="56"/>
      <c r="E4" s="56"/>
      <c r="F4" s="56"/>
      <c r="G4" s="56"/>
      <c r="H4" s="56"/>
      <c r="I4" s="56"/>
      <c r="J4" s="56"/>
      <c r="K4" s="56" t="s">
        <v>54</v>
      </c>
      <c r="L4" s="56"/>
      <c r="M4" s="56"/>
      <c r="N4" s="56"/>
      <c r="O4" s="56"/>
      <c r="P4" s="56"/>
      <c r="Q4" s="56"/>
      <c r="R4" s="56"/>
      <c r="S4" s="56"/>
      <c r="T4" s="56"/>
      <c r="U4" s="56" t="s">
        <v>56</v>
      </c>
      <c r="V4" s="56"/>
      <c r="W4" s="56"/>
      <c r="X4" s="56"/>
      <c r="Y4" s="56"/>
      <c r="Z4" s="56"/>
      <c r="AA4" s="56"/>
      <c r="AB4" s="56"/>
      <c r="AC4" s="56"/>
      <c r="AD4" s="56"/>
      <c r="AE4" s="56" t="s">
        <v>57</v>
      </c>
      <c r="AF4" s="56"/>
      <c r="AG4" s="56"/>
      <c r="AH4" s="56"/>
      <c r="AI4" s="56"/>
      <c r="AJ4" s="56"/>
      <c r="AK4" s="56"/>
      <c r="AL4" s="56"/>
      <c r="AM4" s="56"/>
      <c r="AN4" s="56"/>
      <c r="AO4" s="56" t="s">
        <v>58</v>
      </c>
      <c r="AP4" s="56"/>
      <c r="AQ4" s="56"/>
      <c r="AR4" s="56"/>
      <c r="AS4" s="56"/>
      <c r="AT4" s="56"/>
      <c r="AU4" s="56"/>
      <c r="AV4" s="56"/>
      <c r="AW4" s="56"/>
      <c r="AX4" s="56"/>
      <c r="AY4" s="56" t="s">
        <v>55</v>
      </c>
      <c r="AZ4" s="56"/>
      <c r="BA4" s="56"/>
      <c r="BB4" s="56"/>
      <c r="BC4" s="56"/>
      <c r="BD4" s="56"/>
      <c r="BE4" s="56"/>
      <c r="BF4" s="56"/>
      <c r="BG4" s="56"/>
      <c r="BH4" s="56"/>
    </row>
    <row r="5" spans="1:60" ht="7.5" customHeight="1">
      <c r="A5" s="10"/>
      <c r="B5" s="10"/>
      <c r="C5" s="10"/>
      <c r="D5" s="10"/>
      <c r="E5" s="11"/>
      <c r="F5" s="11"/>
      <c r="G5" s="11"/>
      <c r="H5" s="11"/>
      <c r="I5" s="11"/>
      <c r="K5" s="10"/>
      <c r="L5" s="10"/>
      <c r="M5" s="10"/>
      <c r="N5" s="10"/>
      <c r="O5" s="11"/>
      <c r="P5" s="11"/>
      <c r="Q5" s="11"/>
      <c r="R5" s="11"/>
      <c r="S5" s="11"/>
      <c r="U5" s="10"/>
      <c r="V5" s="10"/>
      <c r="W5" s="10"/>
      <c r="X5" s="10"/>
      <c r="Y5" s="11"/>
      <c r="Z5" s="11"/>
      <c r="AA5" s="11"/>
      <c r="AB5" s="11"/>
      <c r="AC5" s="11"/>
      <c r="AE5" s="10"/>
      <c r="AF5" s="10"/>
      <c r="AG5" s="10"/>
      <c r="AH5" s="10"/>
      <c r="AI5" s="11"/>
      <c r="AJ5" s="11"/>
      <c r="AK5" s="11"/>
      <c r="AL5" s="11"/>
      <c r="AM5" s="11"/>
      <c r="AO5" s="10"/>
      <c r="AP5" s="10"/>
      <c r="AQ5" s="10"/>
      <c r="AR5" s="10"/>
      <c r="AS5" s="11"/>
      <c r="AT5" s="11"/>
      <c r="AU5" s="11"/>
      <c r="AV5" s="11"/>
      <c r="AW5" s="11"/>
      <c r="AY5" s="10"/>
      <c r="AZ5" s="10"/>
      <c r="BA5" s="10"/>
      <c r="BB5" s="10"/>
      <c r="BC5" s="11"/>
      <c r="BD5" s="11"/>
      <c r="BE5" s="11"/>
      <c r="BF5" s="11"/>
      <c r="BG5" s="11"/>
    </row>
    <row r="6" spans="1:60">
      <c r="A6" s="2" t="s">
        <v>1</v>
      </c>
      <c r="D6" s="42"/>
      <c r="E6" s="3" t="s">
        <v>60</v>
      </c>
      <c r="F6" s="3"/>
      <c r="G6" s="3"/>
      <c r="H6" s="3"/>
      <c r="I6" s="3"/>
      <c r="K6" s="2" t="s">
        <v>1</v>
      </c>
      <c r="N6" s="2" t="str">
        <f>IF(ISBLANK(D6),"",D6)</f>
        <v/>
      </c>
      <c r="O6" s="3" t="str">
        <f>E6</f>
        <v>Insert PI's name</v>
      </c>
      <c r="P6" s="3"/>
      <c r="Q6" s="3"/>
      <c r="R6" s="3"/>
      <c r="S6" s="3"/>
      <c r="U6" s="2" t="s">
        <v>1</v>
      </c>
      <c r="X6" s="2" t="str">
        <f>IF(ISBLANK(N6),"",N6)</f>
        <v/>
      </c>
      <c r="Y6" s="3" t="str">
        <f>E6</f>
        <v>Insert PI's name</v>
      </c>
      <c r="Z6" s="3"/>
      <c r="AA6" s="3"/>
      <c r="AB6" s="3"/>
      <c r="AC6" s="3"/>
      <c r="AE6" s="2" t="s">
        <v>1</v>
      </c>
      <c r="AH6" s="2" t="str">
        <f>IF(ISBLANK(X6),"",X6)</f>
        <v/>
      </c>
      <c r="AI6" s="3" t="str">
        <f>E6</f>
        <v>Insert PI's name</v>
      </c>
      <c r="AJ6" s="3"/>
      <c r="AK6" s="3"/>
      <c r="AL6" s="3"/>
      <c r="AM6" s="3"/>
      <c r="AO6" s="2" t="s">
        <v>1</v>
      </c>
      <c r="AR6" s="2" t="str">
        <f>IF(ISBLANK(AH6),"",AH6)</f>
        <v/>
      </c>
      <c r="AS6" s="3" t="str">
        <f>E6</f>
        <v>Insert PI's name</v>
      </c>
      <c r="AT6" s="3"/>
      <c r="AU6" s="3"/>
      <c r="AV6" s="3"/>
      <c r="AW6" s="3"/>
      <c r="AY6" s="2" t="s">
        <v>1</v>
      </c>
      <c r="BB6" s="2" t="str">
        <f>IF(ISBLANK(N6),"",N6)</f>
        <v/>
      </c>
      <c r="BC6" s="3" t="str">
        <f>E6</f>
        <v>Insert PI's name</v>
      </c>
      <c r="BD6" s="3"/>
      <c r="BE6" s="3"/>
      <c r="BF6" s="3"/>
      <c r="BG6" s="3"/>
    </row>
    <row r="7" spans="1:60">
      <c r="O7" s="5"/>
      <c r="P7" s="5"/>
      <c r="Q7" s="5"/>
      <c r="R7" s="5"/>
      <c r="S7" s="5"/>
      <c r="Y7" s="5"/>
      <c r="Z7" s="5"/>
      <c r="AA7" s="5"/>
      <c r="AB7" s="5"/>
      <c r="AC7" s="5"/>
      <c r="AI7" s="5"/>
      <c r="AJ7" s="5"/>
      <c r="AK7" s="5"/>
      <c r="AL7" s="5"/>
      <c r="AM7" s="5"/>
      <c r="AS7" s="5"/>
      <c r="AT7" s="5"/>
      <c r="AU7" s="5"/>
      <c r="AV7" s="5"/>
      <c r="AW7" s="5"/>
      <c r="BC7" s="5"/>
      <c r="BD7" s="5"/>
      <c r="BE7" s="5"/>
      <c r="BF7" s="5"/>
      <c r="BG7" s="5"/>
    </row>
    <row r="8" spans="1:60">
      <c r="A8" s="2" t="s">
        <v>2</v>
      </c>
      <c r="D8"/>
      <c r="E8" s="3" t="s">
        <v>3</v>
      </c>
      <c r="F8" s="4"/>
      <c r="G8" s="3"/>
      <c r="H8" s="3"/>
      <c r="I8" s="3"/>
      <c r="K8" s="2" t="s">
        <v>2</v>
      </c>
      <c r="N8"/>
      <c r="O8" s="3" t="s">
        <v>3</v>
      </c>
      <c r="P8" s="4"/>
      <c r="Q8" s="3"/>
      <c r="R8" s="3"/>
      <c r="S8" s="3"/>
      <c r="U8" s="2" t="s">
        <v>2</v>
      </c>
      <c r="X8"/>
      <c r="Y8" s="3" t="s">
        <v>3</v>
      </c>
      <c r="Z8" s="4"/>
      <c r="AA8" s="3"/>
      <c r="AB8" s="3"/>
      <c r="AC8" s="3"/>
      <c r="AE8" s="2" t="s">
        <v>2</v>
      </c>
      <c r="AH8"/>
      <c r="AI8" s="3" t="s">
        <v>3</v>
      </c>
      <c r="AJ8" s="4"/>
      <c r="AK8" s="3"/>
      <c r="AL8" s="3"/>
      <c r="AM8" s="3"/>
      <c r="AO8" s="2" t="s">
        <v>2</v>
      </c>
      <c r="AR8"/>
      <c r="AS8" s="3" t="s">
        <v>3</v>
      </c>
      <c r="AT8" s="4"/>
      <c r="AU8" s="3"/>
      <c r="AV8" s="3"/>
      <c r="AW8" s="3"/>
      <c r="AY8" s="2" t="s">
        <v>2</v>
      </c>
      <c r="BB8"/>
      <c r="BC8" s="3" t="s">
        <v>3</v>
      </c>
      <c r="BD8" s="4"/>
      <c r="BE8" s="3"/>
      <c r="BF8" s="3"/>
      <c r="BG8" s="3"/>
    </row>
    <row r="9" spans="1:60">
      <c r="O9" s="5"/>
      <c r="P9" s="5"/>
      <c r="Q9" s="5"/>
      <c r="R9" s="5"/>
      <c r="S9" s="5"/>
      <c r="Y9" s="5"/>
      <c r="Z9" s="5"/>
      <c r="AA9" s="5"/>
      <c r="AB9" s="5"/>
      <c r="AC9" s="5"/>
      <c r="AI9" s="5"/>
      <c r="AJ9" s="5"/>
      <c r="AK9" s="5"/>
      <c r="AL9" s="5"/>
      <c r="AM9" s="5"/>
      <c r="AS9" s="5"/>
      <c r="AT9" s="5"/>
      <c r="AU9" s="5"/>
      <c r="AV9" s="5"/>
      <c r="AW9" s="5"/>
      <c r="BC9" s="5"/>
      <c r="BD9" s="5"/>
      <c r="BE9" s="5"/>
      <c r="BF9" s="5"/>
      <c r="BG9" s="5"/>
    </row>
    <row r="10" spans="1:60">
      <c r="A10" s="2" t="s">
        <v>4</v>
      </c>
      <c r="K10" s="2" t="s">
        <v>4</v>
      </c>
      <c r="O10" s="5"/>
      <c r="P10" s="5"/>
      <c r="Q10" s="5"/>
      <c r="R10" s="5"/>
      <c r="S10" s="5"/>
      <c r="U10" s="2" t="s">
        <v>4</v>
      </c>
      <c r="Y10" s="5"/>
      <c r="Z10" s="5"/>
      <c r="AA10" s="5"/>
      <c r="AB10" s="5"/>
      <c r="AC10" s="5"/>
      <c r="AE10" s="2" t="s">
        <v>4</v>
      </c>
      <c r="AI10" s="5"/>
      <c r="AJ10" s="5"/>
      <c r="AK10" s="5"/>
      <c r="AL10" s="5"/>
      <c r="AM10" s="5"/>
      <c r="AO10" s="2" t="s">
        <v>4</v>
      </c>
      <c r="AS10" s="5"/>
      <c r="AT10" s="5"/>
      <c r="AU10" s="5"/>
      <c r="AV10" s="5"/>
      <c r="AW10" s="5"/>
      <c r="AY10" s="2" t="s">
        <v>4</v>
      </c>
      <c r="BC10" s="5"/>
      <c r="BD10" s="5"/>
      <c r="BE10" s="5"/>
      <c r="BF10" s="5"/>
      <c r="BG10" s="5"/>
    </row>
    <row r="11" spans="1:60" ht="13.5" customHeight="1">
      <c r="E11" s="12" t="s">
        <v>5</v>
      </c>
      <c r="F11" s="12"/>
      <c r="G11" s="12" t="s">
        <v>6</v>
      </c>
      <c r="H11" s="12"/>
      <c r="I11" s="12" t="s">
        <v>7</v>
      </c>
      <c r="O11" s="12" t="s">
        <v>5</v>
      </c>
      <c r="P11" s="12"/>
      <c r="Q11" s="12" t="s">
        <v>6</v>
      </c>
      <c r="R11" s="12"/>
      <c r="S11" s="12" t="s">
        <v>7</v>
      </c>
      <c r="Y11" s="12" t="s">
        <v>5</v>
      </c>
      <c r="Z11" s="12"/>
      <c r="AA11" s="12" t="s">
        <v>6</v>
      </c>
      <c r="AB11" s="12"/>
      <c r="AC11" s="12" t="s">
        <v>7</v>
      </c>
      <c r="AI11" s="12" t="s">
        <v>5</v>
      </c>
      <c r="AJ11" s="12"/>
      <c r="AK11" s="12" t="s">
        <v>6</v>
      </c>
      <c r="AL11" s="12"/>
      <c r="AM11" s="12" t="s">
        <v>7</v>
      </c>
      <c r="AS11" s="12" t="s">
        <v>5</v>
      </c>
      <c r="AT11" s="12"/>
      <c r="AU11" s="12" t="s">
        <v>6</v>
      </c>
      <c r="AV11" s="12"/>
      <c r="AW11" s="12" t="s">
        <v>7</v>
      </c>
      <c r="BC11" s="12" t="s">
        <v>5</v>
      </c>
      <c r="BD11" s="12"/>
      <c r="BE11" s="12" t="s">
        <v>6</v>
      </c>
      <c r="BF11" s="12"/>
      <c r="BG11" s="12" t="s">
        <v>7</v>
      </c>
    </row>
    <row r="12" spans="1:60" ht="15.75" customHeight="1">
      <c r="D12" s="13"/>
      <c r="E12" s="12" t="s">
        <v>8</v>
      </c>
      <c r="F12" s="12"/>
      <c r="G12" s="12" t="s">
        <v>22</v>
      </c>
      <c r="H12" s="12"/>
      <c r="I12" s="12" t="s">
        <v>23</v>
      </c>
      <c r="O12" s="12" t="s">
        <v>8</v>
      </c>
      <c r="P12" s="12"/>
      <c r="Q12" s="12" t="s">
        <v>22</v>
      </c>
      <c r="R12" s="12"/>
      <c r="S12" s="12" t="s">
        <v>23</v>
      </c>
      <c r="Y12" s="12" t="s">
        <v>8</v>
      </c>
      <c r="Z12" s="12"/>
      <c r="AA12" s="12" t="s">
        <v>22</v>
      </c>
      <c r="AB12" s="12"/>
      <c r="AC12" s="12" t="s">
        <v>23</v>
      </c>
      <c r="AI12" s="12" t="s">
        <v>8</v>
      </c>
      <c r="AJ12" s="12"/>
      <c r="AK12" s="12" t="s">
        <v>22</v>
      </c>
      <c r="AL12" s="12"/>
      <c r="AM12" s="12" t="s">
        <v>23</v>
      </c>
      <c r="AS12" s="12" t="s">
        <v>8</v>
      </c>
      <c r="AT12" s="12"/>
      <c r="AU12" s="12" t="s">
        <v>22</v>
      </c>
      <c r="AV12" s="12"/>
      <c r="AW12" s="12" t="s">
        <v>23</v>
      </c>
      <c r="BC12" s="12" t="s">
        <v>8</v>
      </c>
      <c r="BD12" s="12"/>
      <c r="BE12" s="12" t="s">
        <v>22</v>
      </c>
      <c r="BF12" s="12"/>
      <c r="BG12" s="12" t="s">
        <v>23</v>
      </c>
    </row>
    <row r="13" spans="1:60" ht="15" customHeight="1">
      <c r="A13"/>
      <c r="B13" s="24" t="s">
        <v>9</v>
      </c>
      <c r="C13" s="7" t="s">
        <v>42</v>
      </c>
      <c r="E13" s="1">
        <v>0</v>
      </c>
      <c r="G13" s="1">
        <v>0</v>
      </c>
      <c r="I13" s="1"/>
      <c r="K13"/>
      <c r="L13" s="24" t="s">
        <v>9</v>
      </c>
      <c r="M13" s="7" t="s">
        <v>32</v>
      </c>
      <c r="O13" s="1">
        <v>0</v>
      </c>
      <c r="P13" s="5"/>
      <c r="Q13" s="1">
        <v>0</v>
      </c>
      <c r="R13" s="5"/>
      <c r="S13" s="1"/>
      <c r="U13"/>
      <c r="V13" s="24" t="s">
        <v>9</v>
      </c>
      <c r="W13" s="7" t="s">
        <v>32</v>
      </c>
      <c r="Y13" s="1">
        <v>0</v>
      </c>
      <c r="Z13" s="5"/>
      <c r="AA13" s="1">
        <v>0</v>
      </c>
      <c r="AB13" s="5"/>
      <c r="AC13" s="1"/>
      <c r="AE13"/>
      <c r="AF13" s="24" t="s">
        <v>9</v>
      </c>
      <c r="AG13" s="7" t="s">
        <v>32</v>
      </c>
      <c r="AI13" s="1">
        <v>0</v>
      </c>
      <c r="AJ13" s="5"/>
      <c r="AK13" s="1">
        <v>0</v>
      </c>
      <c r="AL13" s="5"/>
      <c r="AM13" s="1"/>
      <c r="AO13"/>
      <c r="AP13" s="24" t="s">
        <v>9</v>
      </c>
      <c r="AQ13" s="7" t="s">
        <v>32</v>
      </c>
      <c r="AS13" s="1">
        <v>0</v>
      </c>
      <c r="AT13" s="5"/>
      <c r="AU13" s="1">
        <v>0</v>
      </c>
      <c r="AV13" s="5"/>
      <c r="AW13" s="1"/>
      <c r="AY13"/>
      <c r="AZ13" s="24" t="s">
        <v>9</v>
      </c>
      <c r="BA13" s="7" t="s">
        <v>32</v>
      </c>
      <c r="BC13" s="6">
        <f>SUM(E13+O13+Y13+AI13+AS13)</f>
        <v>0</v>
      </c>
      <c r="BD13" s="5"/>
      <c r="BE13" s="6">
        <f>SUM(G13+Q13+AA13+AK13+AU13)</f>
        <v>0</v>
      </c>
      <c r="BF13" s="5"/>
      <c r="BG13" s="6">
        <f>SUM(I13+S13+AC13+AM13+AW13)</f>
        <v>0</v>
      </c>
    </row>
    <row r="14" spans="1:60" ht="15" customHeight="1">
      <c r="A14"/>
      <c r="B14" s="24" t="s">
        <v>12</v>
      </c>
      <c r="C14" s="7" t="s">
        <v>24</v>
      </c>
      <c r="E14" s="1">
        <v>0</v>
      </c>
      <c r="G14" s="1">
        <v>0</v>
      </c>
      <c r="I14" s="1"/>
      <c r="K14"/>
      <c r="L14" s="24" t="s">
        <v>12</v>
      </c>
      <c r="M14" s="7" t="s">
        <v>24</v>
      </c>
      <c r="O14" s="1">
        <v>0</v>
      </c>
      <c r="P14" s="5"/>
      <c r="Q14" s="1">
        <v>0</v>
      </c>
      <c r="R14" s="5"/>
      <c r="S14" s="1"/>
      <c r="U14"/>
      <c r="V14" s="24" t="s">
        <v>12</v>
      </c>
      <c r="W14" s="7" t="s">
        <v>24</v>
      </c>
      <c r="Y14" s="1">
        <v>0</v>
      </c>
      <c r="Z14" s="5"/>
      <c r="AA14" s="1">
        <v>0</v>
      </c>
      <c r="AB14" s="5"/>
      <c r="AC14" s="1"/>
      <c r="AE14"/>
      <c r="AF14" s="24" t="s">
        <v>12</v>
      </c>
      <c r="AG14" s="7" t="s">
        <v>24</v>
      </c>
      <c r="AI14" s="1">
        <v>0</v>
      </c>
      <c r="AJ14" s="5"/>
      <c r="AK14" s="1">
        <v>0</v>
      </c>
      <c r="AL14" s="5"/>
      <c r="AM14" s="1"/>
      <c r="AO14"/>
      <c r="AP14" s="24" t="s">
        <v>12</v>
      </c>
      <c r="AQ14" s="7" t="s">
        <v>24</v>
      </c>
      <c r="AS14" s="1">
        <v>0</v>
      </c>
      <c r="AT14" s="5"/>
      <c r="AU14" s="1">
        <v>0</v>
      </c>
      <c r="AV14" s="5"/>
      <c r="AW14" s="1"/>
      <c r="AY14"/>
      <c r="AZ14" s="24" t="s">
        <v>12</v>
      </c>
      <c r="BA14" s="7" t="s">
        <v>24</v>
      </c>
      <c r="BC14" s="6">
        <f>SUM(E14+O14+Y14+AI14+AS14)</f>
        <v>0</v>
      </c>
      <c r="BD14" s="5"/>
      <c r="BE14" s="6">
        <f>SUM(G14+Q14+AA14+AK14+AU14)</f>
        <v>0</v>
      </c>
      <c r="BF14" s="5"/>
      <c r="BG14" s="6">
        <f t="shared" ref="BG14:BG24" si="0">SUM(I14+S14+AC14+AM14+AW14)</f>
        <v>0</v>
      </c>
    </row>
    <row r="15" spans="1:60" ht="15" customHeight="1">
      <c r="A15"/>
      <c r="B15" s="22" t="s">
        <v>37</v>
      </c>
      <c r="C15" s="7" t="s">
        <v>13</v>
      </c>
      <c r="E15" s="1">
        <v>0</v>
      </c>
      <c r="G15" s="1">
        <v>0</v>
      </c>
      <c r="I15" s="1"/>
      <c r="K15"/>
      <c r="L15" s="22" t="s">
        <v>39</v>
      </c>
      <c r="M15" s="7" t="s">
        <v>13</v>
      </c>
      <c r="O15" s="1">
        <v>0</v>
      </c>
      <c r="P15" s="5"/>
      <c r="Q15" s="1">
        <v>0</v>
      </c>
      <c r="R15" s="5"/>
      <c r="S15" s="1"/>
      <c r="U15"/>
      <c r="V15" s="22" t="s">
        <v>39</v>
      </c>
      <c r="W15" s="7" t="s">
        <v>13</v>
      </c>
      <c r="Y15" s="1">
        <v>0</v>
      </c>
      <c r="Z15" s="5"/>
      <c r="AA15" s="1">
        <v>0</v>
      </c>
      <c r="AB15" s="5"/>
      <c r="AC15" s="1"/>
      <c r="AE15"/>
      <c r="AF15" s="22" t="s">
        <v>39</v>
      </c>
      <c r="AG15" s="7" t="s">
        <v>13</v>
      </c>
      <c r="AI15" s="1">
        <v>0</v>
      </c>
      <c r="AJ15" s="5"/>
      <c r="AK15" s="1">
        <v>0</v>
      </c>
      <c r="AL15" s="5"/>
      <c r="AM15" s="1"/>
      <c r="AO15"/>
      <c r="AP15" s="22" t="s">
        <v>39</v>
      </c>
      <c r="AQ15" s="7" t="s">
        <v>13</v>
      </c>
      <c r="AS15" s="1">
        <v>0</v>
      </c>
      <c r="AT15" s="5"/>
      <c r="AU15" s="1">
        <v>0</v>
      </c>
      <c r="AV15" s="5"/>
      <c r="AW15" s="1"/>
      <c r="AY15"/>
      <c r="AZ15" s="22" t="s">
        <v>14</v>
      </c>
      <c r="BA15" s="7" t="s">
        <v>13</v>
      </c>
      <c r="BC15" s="6">
        <f>SUM(E15+O15+Y15+AI15+AS15)</f>
        <v>0</v>
      </c>
      <c r="BD15" s="5"/>
      <c r="BE15" s="6">
        <f>SUM(G15+Q15+AA15+AK15+AU15)</f>
        <v>0</v>
      </c>
      <c r="BF15" s="5"/>
      <c r="BG15" s="6">
        <f t="shared" si="0"/>
        <v>0</v>
      </c>
    </row>
    <row r="16" spans="1:60" ht="15" customHeight="1">
      <c r="A16"/>
      <c r="B16" s="22" t="s">
        <v>38</v>
      </c>
      <c r="C16" s="7" t="s">
        <v>43</v>
      </c>
      <c r="E16" s="29">
        <v>0</v>
      </c>
      <c r="G16" s="29">
        <v>0</v>
      </c>
      <c r="I16" s="29"/>
      <c r="K16"/>
      <c r="L16" s="22" t="s">
        <v>40</v>
      </c>
      <c r="M16" s="7" t="s">
        <v>43</v>
      </c>
      <c r="O16" s="1">
        <v>0</v>
      </c>
      <c r="P16" s="5"/>
      <c r="Q16" s="1">
        <v>0</v>
      </c>
      <c r="R16" s="5"/>
      <c r="S16" s="1"/>
      <c r="U16"/>
      <c r="V16" s="22" t="s">
        <v>40</v>
      </c>
      <c r="W16" s="7" t="s">
        <v>43</v>
      </c>
      <c r="Y16" s="1">
        <v>0</v>
      </c>
      <c r="Z16" s="5"/>
      <c r="AA16" s="1">
        <v>0</v>
      </c>
      <c r="AB16" s="5"/>
      <c r="AC16" s="1"/>
      <c r="AE16"/>
      <c r="AF16" s="22" t="s">
        <v>40</v>
      </c>
      <c r="AG16" s="7" t="s">
        <v>43</v>
      </c>
      <c r="AI16" s="1">
        <v>0</v>
      </c>
      <c r="AJ16" s="5"/>
      <c r="AK16" s="1">
        <v>0</v>
      </c>
      <c r="AL16" s="5"/>
      <c r="AM16" s="1"/>
      <c r="AO16"/>
      <c r="AP16" s="22" t="s">
        <v>40</v>
      </c>
      <c r="AQ16" s="7" t="s">
        <v>43</v>
      </c>
      <c r="AS16" s="1">
        <v>0</v>
      </c>
      <c r="AT16" s="5"/>
      <c r="AU16" s="1">
        <v>0</v>
      </c>
      <c r="AV16" s="5"/>
      <c r="AW16" s="1"/>
      <c r="AY16"/>
      <c r="AZ16" s="22" t="s">
        <v>40</v>
      </c>
      <c r="BA16" s="7" t="s">
        <v>43</v>
      </c>
      <c r="BC16" s="6">
        <f>SUM(E16+O16+Y16+AI16+AS16)</f>
        <v>0</v>
      </c>
      <c r="BD16" s="5"/>
      <c r="BE16" s="6">
        <f>SUM(G16+Q16+AA16+AK16+AU16)</f>
        <v>0</v>
      </c>
      <c r="BF16" s="5"/>
      <c r="BG16" s="6">
        <f t="shared" si="0"/>
        <v>0</v>
      </c>
    </row>
    <row r="17" spans="1:60" ht="15" customHeight="1">
      <c r="A17" s="38"/>
      <c r="B17" s="22" t="s">
        <v>44</v>
      </c>
      <c r="C17" s="22" t="s">
        <v>25</v>
      </c>
      <c r="E17" s="1">
        <v>0</v>
      </c>
      <c r="G17" s="1">
        <v>0</v>
      </c>
      <c r="I17" s="1"/>
      <c r="K17" s="38"/>
      <c r="L17" s="22" t="s">
        <v>44</v>
      </c>
      <c r="M17" s="22" t="s">
        <v>25</v>
      </c>
      <c r="O17" s="1">
        <v>0</v>
      </c>
      <c r="P17" s="5"/>
      <c r="Q17" s="1">
        <v>0</v>
      </c>
      <c r="R17" s="5"/>
      <c r="S17" s="1"/>
      <c r="U17" s="38"/>
      <c r="V17" s="22" t="s">
        <v>44</v>
      </c>
      <c r="W17" s="22" t="s">
        <v>25</v>
      </c>
      <c r="Y17" s="1">
        <v>0</v>
      </c>
      <c r="Z17" s="5"/>
      <c r="AA17" s="1">
        <v>0</v>
      </c>
      <c r="AB17" s="5"/>
      <c r="AC17" s="1"/>
      <c r="AE17" s="38"/>
      <c r="AF17" s="22" t="s">
        <v>44</v>
      </c>
      <c r="AG17" s="22" t="s">
        <v>25</v>
      </c>
      <c r="AI17" s="1">
        <v>0</v>
      </c>
      <c r="AJ17" s="5"/>
      <c r="AK17" s="1">
        <v>0</v>
      </c>
      <c r="AL17" s="5"/>
      <c r="AM17" s="1"/>
      <c r="AO17" s="38"/>
      <c r="AP17" s="22" t="s">
        <v>44</v>
      </c>
      <c r="AQ17" s="22" t="s">
        <v>25</v>
      </c>
      <c r="AS17" s="1">
        <v>0</v>
      </c>
      <c r="AT17" s="5"/>
      <c r="AU17" s="1">
        <v>0</v>
      </c>
      <c r="AV17" s="5"/>
      <c r="AW17" s="1"/>
      <c r="AY17" s="38"/>
      <c r="AZ17" s="22" t="s">
        <v>26</v>
      </c>
      <c r="BA17" s="22" t="s">
        <v>25</v>
      </c>
      <c r="BC17" s="6">
        <f>SUM(E17+O17+Y17+AI17+AS17)</f>
        <v>0</v>
      </c>
      <c r="BD17" s="5"/>
      <c r="BE17" s="6">
        <f>SUM(G17+Q17+AA17+AK17+AU17)</f>
        <v>0</v>
      </c>
      <c r="BF17" s="5"/>
      <c r="BG17" s="6">
        <f t="shared" si="0"/>
        <v>0</v>
      </c>
    </row>
    <row r="18" spans="1:60" ht="15" customHeight="1">
      <c r="A18" s="38"/>
      <c r="B18" s="22" t="s">
        <v>45</v>
      </c>
      <c r="C18" s="22" t="s">
        <v>34</v>
      </c>
      <c r="E18" s="37"/>
      <c r="G18" s="36"/>
      <c r="I18" s="36"/>
      <c r="K18" s="38"/>
      <c r="L18" s="22" t="s">
        <v>45</v>
      </c>
      <c r="M18" s="22" t="s">
        <v>34</v>
      </c>
      <c r="O18" s="37"/>
      <c r="P18" s="5"/>
      <c r="Q18" s="36"/>
      <c r="R18" s="5"/>
      <c r="S18" s="36"/>
      <c r="U18" s="38"/>
      <c r="V18" s="22" t="s">
        <v>45</v>
      </c>
      <c r="W18" s="22" t="s">
        <v>34</v>
      </c>
      <c r="Y18" s="37"/>
      <c r="Z18" s="5"/>
      <c r="AA18" s="36"/>
      <c r="AB18" s="5"/>
      <c r="AC18" s="36"/>
      <c r="AE18" s="38"/>
      <c r="AF18" s="22" t="s">
        <v>45</v>
      </c>
      <c r="AG18" s="22" t="s">
        <v>34</v>
      </c>
      <c r="AI18" s="37"/>
      <c r="AJ18" s="5"/>
      <c r="AK18" s="36"/>
      <c r="AL18" s="5"/>
      <c r="AM18" s="36"/>
      <c r="AO18" s="38"/>
      <c r="AP18" s="22" t="s">
        <v>45</v>
      </c>
      <c r="AQ18" s="22" t="s">
        <v>34</v>
      </c>
      <c r="AS18" s="37"/>
      <c r="AT18" s="5"/>
      <c r="AU18" s="36"/>
      <c r="AV18" s="5"/>
      <c r="AW18" s="36"/>
      <c r="AY18" s="38"/>
      <c r="AZ18" s="22" t="s">
        <v>45</v>
      </c>
      <c r="BA18" s="22" t="s">
        <v>34</v>
      </c>
      <c r="BC18" s="3"/>
      <c r="BD18" s="5"/>
      <c r="BE18" s="25"/>
      <c r="BF18" s="5"/>
      <c r="BG18" s="25"/>
    </row>
    <row r="19" spans="1:60" ht="15" customHeight="1">
      <c r="A19" s="38"/>
      <c r="B19" s="33" t="s">
        <v>10</v>
      </c>
      <c r="C19" s="2" t="s">
        <v>33</v>
      </c>
      <c r="E19" s="1">
        <v>0</v>
      </c>
      <c r="G19" s="1">
        <v>0</v>
      </c>
      <c r="I19" s="1"/>
      <c r="K19" s="38"/>
      <c r="L19" s="33" t="s">
        <v>10</v>
      </c>
      <c r="M19" s="2" t="s">
        <v>33</v>
      </c>
      <c r="O19" s="1">
        <v>0</v>
      </c>
      <c r="P19" s="5"/>
      <c r="Q19" s="1">
        <v>0</v>
      </c>
      <c r="R19" s="5"/>
      <c r="S19" s="1"/>
      <c r="U19" s="38"/>
      <c r="V19" s="33" t="s">
        <v>10</v>
      </c>
      <c r="W19" s="2" t="s">
        <v>33</v>
      </c>
      <c r="Y19" s="1">
        <v>0</v>
      </c>
      <c r="Z19" s="5"/>
      <c r="AA19" s="1">
        <v>0</v>
      </c>
      <c r="AB19" s="5"/>
      <c r="AC19" s="1"/>
      <c r="AE19" s="38"/>
      <c r="AF19" s="33" t="s">
        <v>10</v>
      </c>
      <c r="AG19" s="2" t="s">
        <v>33</v>
      </c>
      <c r="AI19" s="1">
        <v>0</v>
      </c>
      <c r="AJ19" s="5"/>
      <c r="AK19" s="1">
        <v>0</v>
      </c>
      <c r="AL19" s="5"/>
      <c r="AM19" s="1"/>
      <c r="AO19" s="38"/>
      <c r="AP19" s="33" t="s">
        <v>10</v>
      </c>
      <c r="AQ19" s="2" t="s">
        <v>33</v>
      </c>
      <c r="AS19" s="1">
        <v>0</v>
      </c>
      <c r="AT19" s="5"/>
      <c r="AU19" s="1">
        <v>0</v>
      </c>
      <c r="AV19" s="5"/>
      <c r="AW19" s="1"/>
      <c r="AY19" s="38"/>
      <c r="AZ19" s="33" t="s">
        <v>10</v>
      </c>
      <c r="BA19" s="2" t="s">
        <v>33</v>
      </c>
      <c r="BC19" s="6">
        <f>SUM(E19+O19+Y19+AI19+AS19)</f>
        <v>0</v>
      </c>
      <c r="BD19" s="5"/>
      <c r="BE19" s="6">
        <f>SUM(G19+Q19+AA19+AK19+AU19)</f>
        <v>0</v>
      </c>
      <c r="BF19" s="5"/>
      <c r="BG19" s="6">
        <f t="shared" si="0"/>
        <v>0</v>
      </c>
    </row>
    <row r="20" spans="1:60" ht="15" customHeight="1">
      <c r="B20" s="34" t="s">
        <v>11</v>
      </c>
      <c r="C20" s="2" t="s">
        <v>36</v>
      </c>
      <c r="E20" s="1">
        <v>0</v>
      </c>
      <c r="G20" s="1">
        <v>0</v>
      </c>
      <c r="I20" s="1"/>
      <c r="L20" s="34" t="s">
        <v>11</v>
      </c>
      <c r="M20" s="2" t="s">
        <v>36</v>
      </c>
      <c r="O20" s="1">
        <v>0</v>
      </c>
      <c r="P20" s="5"/>
      <c r="Q20" s="1">
        <v>0</v>
      </c>
      <c r="R20" s="5"/>
      <c r="S20" s="1"/>
      <c r="V20" s="34" t="s">
        <v>11</v>
      </c>
      <c r="W20" s="2" t="s">
        <v>36</v>
      </c>
      <c r="Y20" s="1">
        <v>0</v>
      </c>
      <c r="Z20" s="5"/>
      <c r="AA20" s="1">
        <v>0</v>
      </c>
      <c r="AB20" s="5"/>
      <c r="AC20" s="1"/>
      <c r="AF20" s="34" t="s">
        <v>11</v>
      </c>
      <c r="AG20" s="2" t="s">
        <v>36</v>
      </c>
      <c r="AI20" s="1">
        <v>0</v>
      </c>
      <c r="AJ20" s="5"/>
      <c r="AK20" s="1">
        <v>0</v>
      </c>
      <c r="AL20" s="5"/>
      <c r="AM20" s="1"/>
      <c r="AP20" s="34" t="s">
        <v>11</v>
      </c>
      <c r="AQ20" s="2" t="s">
        <v>36</v>
      </c>
      <c r="AS20" s="1">
        <v>0</v>
      </c>
      <c r="AT20" s="5"/>
      <c r="AU20" s="1">
        <v>0</v>
      </c>
      <c r="AV20" s="5"/>
      <c r="AW20" s="1"/>
      <c r="AZ20" s="34" t="s">
        <v>11</v>
      </c>
      <c r="BA20" s="2" t="s">
        <v>36</v>
      </c>
      <c r="BC20" s="6">
        <f>SUM(E20+O20+Y20+AI20+AS20)</f>
        <v>0</v>
      </c>
      <c r="BD20" s="5"/>
      <c r="BE20" s="6">
        <f>SUM(G20+Q20+AA20+AK20+AU20)</f>
        <v>0</v>
      </c>
      <c r="BF20" s="5"/>
      <c r="BG20" s="6">
        <f t="shared" si="0"/>
        <v>0</v>
      </c>
    </row>
    <row r="21" spans="1:60" ht="15" customHeight="1">
      <c r="C21" s="2" t="s">
        <v>41</v>
      </c>
      <c r="E21" s="6">
        <f>SUM(E19,E20)</f>
        <v>0</v>
      </c>
      <c r="G21" s="6">
        <f>SUM(G19,G20)</f>
        <v>0</v>
      </c>
      <c r="I21" s="6">
        <f>SUM(I19,I20)</f>
        <v>0</v>
      </c>
      <c r="M21" s="2" t="s">
        <v>41</v>
      </c>
      <c r="O21" s="6">
        <f>SUM(O19,O20)</f>
        <v>0</v>
      </c>
      <c r="P21" s="5"/>
      <c r="Q21" s="6">
        <f>SUM(Q19,Q20)</f>
        <v>0</v>
      </c>
      <c r="R21" s="5"/>
      <c r="S21" s="6">
        <f>SUM(S19,S20)</f>
        <v>0</v>
      </c>
      <c r="W21" s="2" t="s">
        <v>41</v>
      </c>
      <c r="Y21" s="6">
        <f>SUM(Y19,Y20)</f>
        <v>0</v>
      </c>
      <c r="Z21" s="5"/>
      <c r="AA21" s="6">
        <f>SUM(AA19,AA20)</f>
        <v>0</v>
      </c>
      <c r="AB21" s="5"/>
      <c r="AC21" s="6">
        <f>SUM(AC19,AC20)</f>
        <v>0</v>
      </c>
      <c r="AG21" s="2" t="s">
        <v>41</v>
      </c>
      <c r="AI21" s="6">
        <f>SUM(AI19,AI20)</f>
        <v>0</v>
      </c>
      <c r="AJ21" s="5"/>
      <c r="AK21" s="6">
        <f>SUM(AK19,AK20)</f>
        <v>0</v>
      </c>
      <c r="AL21" s="5"/>
      <c r="AM21" s="6">
        <f>SUM(AM19,AM20)</f>
        <v>0</v>
      </c>
      <c r="AQ21" s="2" t="s">
        <v>41</v>
      </c>
      <c r="AS21" s="6">
        <f>SUM(AS19,AS20)</f>
        <v>0</v>
      </c>
      <c r="AT21" s="5"/>
      <c r="AU21" s="6">
        <f>SUM(AU19,AU20)</f>
        <v>0</v>
      </c>
      <c r="AV21" s="5"/>
      <c r="AW21" s="6">
        <f>SUM(AW19,AW20)</f>
        <v>0</v>
      </c>
      <c r="BA21" s="2" t="s">
        <v>41</v>
      </c>
      <c r="BC21" s="6">
        <f>SUM(E21+O21+Y21+AI21+AS21)</f>
        <v>0</v>
      </c>
      <c r="BD21" s="5"/>
      <c r="BE21" s="6">
        <f>SUM(G21+Q21+AA21+AK21+AU21)</f>
        <v>0</v>
      </c>
      <c r="BF21" s="5"/>
      <c r="BG21" s="6">
        <f t="shared" si="0"/>
        <v>0</v>
      </c>
    </row>
    <row r="22" spans="1:60" ht="15" customHeight="1">
      <c r="A22" s="38"/>
      <c r="B22" s="7" t="s">
        <v>30</v>
      </c>
      <c r="C22" s="22" t="s">
        <v>35</v>
      </c>
      <c r="E22" s="43">
        <f>'Detailed Budget for G. Other'!E24</f>
        <v>0</v>
      </c>
      <c r="G22" s="43">
        <f>'Detailed Budget for G. Other'!G24</f>
        <v>0</v>
      </c>
      <c r="I22" s="43">
        <f>'Detailed Budget for G. Other'!I24</f>
        <v>0</v>
      </c>
      <c r="K22" s="38"/>
      <c r="L22" s="7" t="s">
        <v>46</v>
      </c>
      <c r="M22" s="22" t="s">
        <v>35</v>
      </c>
      <c r="O22" s="48">
        <f>'Detailed Budget for G. Other'!O24</f>
        <v>0</v>
      </c>
      <c r="P22" s="5"/>
      <c r="Q22" s="43">
        <f>'Detailed Budget for G. Other'!Q24</f>
        <v>0</v>
      </c>
      <c r="R22" s="5"/>
      <c r="S22" s="43">
        <f>'Detailed Budget for G. Other'!S24</f>
        <v>0</v>
      </c>
      <c r="U22" s="38"/>
      <c r="V22" s="7" t="s">
        <v>46</v>
      </c>
      <c r="W22" s="22" t="s">
        <v>35</v>
      </c>
      <c r="Y22" s="48">
        <f>'Detailed Budget for G. Other'!Y24</f>
        <v>0</v>
      </c>
      <c r="Z22" s="5"/>
      <c r="AA22" s="43">
        <f>'Detailed Budget for G. Other'!AA24</f>
        <v>0</v>
      </c>
      <c r="AB22" s="5"/>
      <c r="AC22" s="43">
        <f>'Detailed Budget for G. Other'!AC24</f>
        <v>0</v>
      </c>
      <c r="AE22" s="38"/>
      <c r="AF22" s="7" t="s">
        <v>46</v>
      </c>
      <c r="AG22" s="22" t="s">
        <v>35</v>
      </c>
      <c r="AI22" s="48">
        <f>'Detailed Budget for G. Other'!AI24</f>
        <v>0</v>
      </c>
      <c r="AJ22" s="5"/>
      <c r="AK22" s="43">
        <f>'Detailed Budget for G. Other'!AK24</f>
        <v>0</v>
      </c>
      <c r="AL22" s="5"/>
      <c r="AM22" s="43">
        <f>'Detailed Budget for G. Other'!AM24</f>
        <v>0</v>
      </c>
      <c r="AO22" s="38"/>
      <c r="AP22" s="7" t="s">
        <v>46</v>
      </c>
      <c r="AQ22" s="22" t="s">
        <v>35</v>
      </c>
      <c r="AS22" s="48">
        <f>'Detailed Budget for G. Other'!AS24</f>
        <v>0</v>
      </c>
      <c r="AT22" s="5"/>
      <c r="AU22" s="43">
        <f>'Detailed Budget for G. Other'!AU24</f>
        <v>0</v>
      </c>
      <c r="AV22" s="5"/>
      <c r="AW22" s="43">
        <f>'Detailed Budget for G. Other'!AW24</f>
        <v>0</v>
      </c>
      <c r="AY22" s="38"/>
      <c r="AZ22" s="7" t="s">
        <v>46</v>
      </c>
      <c r="BA22" s="22" t="s">
        <v>35</v>
      </c>
      <c r="BC22" s="6">
        <f>SUM(E22+O22+Y22+AI22+AS22)</f>
        <v>0</v>
      </c>
      <c r="BD22" s="5"/>
      <c r="BE22" s="6">
        <f>SUM(G22+Q22+AA22+AK22+AU22)</f>
        <v>0</v>
      </c>
      <c r="BF22" s="5"/>
      <c r="BG22" s="6">
        <f t="shared" si="0"/>
        <v>0</v>
      </c>
    </row>
    <row r="23" spans="1:60" ht="12.75" customHeight="1">
      <c r="A23"/>
      <c r="B23" s="15"/>
      <c r="C23" s="31"/>
      <c r="E23" s="28"/>
      <c r="G23" s="35"/>
      <c r="I23" s="35"/>
      <c r="K23"/>
      <c r="L23" s="15"/>
      <c r="M23" s="31"/>
      <c r="O23" s="28"/>
      <c r="P23" s="5"/>
      <c r="Q23" s="28"/>
      <c r="R23" s="5"/>
      <c r="S23" s="28"/>
      <c r="U23"/>
      <c r="V23" s="15"/>
      <c r="W23" s="31"/>
      <c r="Y23" s="28"/>
      <c r="Z23" s="5"/>
      <c r="AA23" s="28"/>
      <c r="AB23" s="5"/>
      <c r="AC23" s="28"/>
      <c r="AE23"/>
      <c r="AF23" s="15"/>
      <c r="AG23" s="31"/>
      <c r="AI23" s="28"/>
      <c r="AJ23" s="5"/>
      <c r="AK23" s="28"/>
      <c r="AL23" s="5"/>
      <c r="AM23" s="28"/>
      <c r="AO23"/>
      <c r="AP23" s="15"/>
      <c r="AQ23" s="31"/>
      <c r="AS23" s="28"/>
      <c r="AT23" s="5"/>
      <c r="AU23" s="28"/>
      <c r="AV23" s="5"/>
      <c r="AW23" s="28"/>
      <c r="AY23"/>
      <c r="AZ23" s="15"/>
      <c r="BA23" s="31"/>
      <c r="BC23" s="3"/>
      <c r="BD23" s="5"/>
      <c r="BE23" s="3"/>
      <c r="BF23" s="5"/>
      <c r="BG23" s="28"/>
    </row>
    <row r="24" spans="1:60" ht="15" customHeight="1">
      <c r="C24" s="15" t="s">
        <v>47</v>
      </c>
      <c r="E24" s="6">
        <f>SUM(E13:E17,E21,E22)</f>
        <v>0</v>
      </c>
      <c r="G24" s="6">
        <f>SUM(G13:G17,G21,G22)</f>
        <v>0</v>
      </c>
      <c r="I24" s="6">
        <f>SUM(I13:I17,I21,I22)</f>
        <v>0</v>
      </c>
      <c r="M24" s="15" t="s">
        <v>47</v>
      </c>
      <c r="O24" s="6">
        <f>SUM(O13:O17,O21,O22)</f>
        <v>0</v>
      </c>
      <c r="P24" s="5"/>
      <c r="Q24" s="6">
        <f>SUM(Q13:Q17,Q21,Q22)</f>
        <v>0</v>
      </c>
      <c r="R24" s="5"/>
      <c r="S24" s="6">
        <f>SUM(S13:S17,S21,S22)</f>
        <v>0</v>
      </c>
      <c r="W24" s="15" t="s">
        <v>47</v>
      </c>
      <c r="Y24" s="6">
        <f>SUM(Y13:Y17,Y21,Y22)</f>
        <v>0</v>
      </c>
      <c r="Z24" s="5"/>
      <c r="AA24" s="6">
        <f>SUM(AA13:AA17,AA21,AA22)</f>
        <v>0</v>
      </c>
      <c r="AB24" s="5"/>
      <c r="AC24" s="6">
        <f>SUM(AC13:AC17,AC21,AC22)</f>
        <v>0</v>
      </c>
      <c r="AG24" s="15" t="s">
        <v>47</v>
      </c>
      <c r="AI24" s="6">
        <f>SUM(AI13:AI17,AI21,AI22)</f>
        <v>0</v>
      </c>
      <c r="AJ24" s="5"/>
      <c r="AK24" s="6">
        <f>SUM(AK13:AK17,AK21,AK22)</f>
        <v>0</v>
      </c>
      <c r="AL24" s="5"/>
      <c r="AM24" s="6">
        <f>SUM(AM13:AM17,AM21,AM22)</f>
        <v>0</v>
      </c>
      <c r="AQ24" s="15" t="s">
        <v>47</v>
      </c>
      <c r="AS24" s="6">
        <f>SUM(AS13:AS17,AS21,AS22)</f>
        <v>0</v>
      </c>
      <c r="AT24" s="5"/>
      <c r="AU24" s="6">
        <f>SUM(AU13:AU17,AU21,AU22)</f>
        <v>0</v>
      </c>
      <c r="AV24" s="5"/>
      <c r="AW24" s="6">
        <f>SUM(AW13:AW17,AW21,AW22)</f>
        <v>0</v>
      </c>
      <c r="BA24" s="15" t="s">
        <v>47</v>
      </c>
      <c r="BC24" s="6">
        <f>SUM(E24+O24+Y24+AI24+AS24)</f>
        <v>0</v>
      </c>
      <c r="BD24" s="5"/>
      <c r="BE24" s="6">
        <f>SUM(G24+Q24+AA24+AK24+AU24)</f>
        <v>0</v>
      </c>
      <c r="BF24" s="5"/>
      <c r="BG24" s="6">
        <f t="shared" si="0"/>
        <v>0</v>
      </c>
    </row>
    <row r="25" spans="1:60" ht="15" customHeight="1">
      <c r="A25" s="17"/>
      <c r="B25" s="17"/>
      <c r="K25" s="17"/>
      <c r="L25" s="17"/>
      <c r="O25" s="5"/>
      <c r="P25" s="5"/>
      <c r="Q25" s="5"/>
      <c r="R25" s="5"/>
      <c r="S25" s="5"/>
      <c r="U25" s="17"/>
      <c r="V25" s="17"/>
      <c r="Y25" s="5"/>
      <c r="Z25" s="5"/>
      <c r="AA25" s="5"/>
      <c r="AB25" s="5"/>
      <c r="AC25" s="5"/>
      <c r="AE25" s="17"/>
      <c r="AF25" s="17"/>
      <c r="AI25" s="5"/>
      <c r="AJ25" s="5"/>
      <c r="AK25" s="5"/>
      <c r="AL25" s="5"/>
      <c r="AM25" s="5"/>
      <c r="AO25" s="17"/>
      <c r="AP25" s="17"/>
      <c r="AS25" s="5"/>
      <c r="AT25" s="5"/>
      <c r="AU25" s="5"/>
      <c r="AV25" s="5"/>
      <c r="AW25" s="5"/>
      <c r="AY25" s="17"/>
      <c r="AZ25" s="17"/>
      <c r="BC25" s="5"/>
      <c r="BD25" s="5"/>
      <c r="BE25" s="5"/>
      <c r="BF25" s="5"/>
      <c r="BG25" s="5"/>
    </row>
    <row r="26" spans="1:60" ht="15" customHeight="1">
      <c r="A26" s="38"/>
      <c r="B26" s="7" t="s">
        <v>48</v>
      </c>
      <c r="C26" s="23" t="s">
        <v>27</v>
      </c>
      <c r="K26" s="38"/>
      <c r="L26" s="7" t="s">
        <v>48</v>
      </c>
      <c r="M26" s="23" t="s">
        <v>27</v>
      </c>
      <c r="O26" s="5"/>
      <c r="P26" s="5"/>
      <c r="Q26" s="5"/>
      <c r="R26" s="5"/>
      <c r="S26" s="5"/>
      <c r="U26" s="38"/>
      <c r="V26" s="7" t="s">
        <v>48</v>
      </c>
      <c r="W26" s="23" t="s">
        <v>27</v>
      </c>
      <c r="Y26" s="5"/>
      <c r="Z26" s="5"/>
      <c r="AA26" s="5"/>
      <c r="AB26" s="5"/>
      <c r="AC26" s="5"/>
      <c r="AE26" s="38"/>
      <c r="AF26" s="7" t="s">
        <v>48</v>
      </c>
      <c r="AG26" s="23" t="s">
        <v>27</v>
      </c>
      <c r="AI26" s="5"/>
      <c r="AJ26" s="5"/>
      <c r="AK26" s="5"/>
      <c r="AL26" s="5"/>
      <c r="AM26" s="5"/>
      <c r="AO26" s="38"/>
      <c r="AP26" s="7" t="s">
        <v>48</v>
      </c>
      <c r="AQ26" s="23" t="s">
        <v>27</v>
      </c>
      <c r="AS26" s="5"/>
      <c r="AT26" s="5"/>
      <c r="AU26" s="5"/>
      <c r="AV26" s="5"/>
      <c r="AW26" s="5"/>
      <c r="AY26" s="38"/>
      <c r="AZ26" s="7" t="s">
        <v>48</v>
      </c>
      <c r="BA26" s="23" t="s">
        <v>27</v>
      </c>
      <c r="BC26" s="5"/>
      <c r="BD26" s="5"/>
      <c r="BE26" s="5"/>
      <c r="BF26" s="5"/>
      <c r="BG26" s="5"/>
    </row>
    <row r="27" spans="1:60" ht="15" customHeight="1">
      <c r="A27" s="17"/>
      <c r="B27" s="18"/>
      <c r="C27" s="19" t="s">
        <v>91</v>
      </c>
      <c r="E27" s="39"/>
      <c r="G27" s="6">
        <f>ROUND(SUM((G24+G31-G19-G17-G13-'Detailed Budget for G. Other'!G20-'Detailed Budget for G. Other'!G21)*B37),0)</f>
        <v>0</v>
      </c>
      <c r="I27" s="6">
        <f>ROUND(SUM((I31+I24-I19-I17-I13-'Detailed Budget for G. Other'!I20-'Detailed Budget for G. Other'!I21)*B37),0)</f>
        <v>0</v>
      </c>
      <c r="K27" s="17"/>
      <c r="L27" s="18"/>
      <c r="M27" s="19" t="str">
        <f>C27</f>
        <v>Not allowed / 50% MTDC</v>
      </c>
      <c r="O27" s="39"/>
      <c r="P27" s="5"/>
      <c r="Q27" s="6">
        <f>ROUND(SUM((Q24+Q31-Q19-Q17-Q13-'Detailed Budget for G. Other'!Q20-'Detailed Budget for G. Other'!Q21)*L37),0)</f>
        <v>0</v>
      </c>
      <c r="R27" s="5"/>
      <c r="S27" s="6">
        <f>ROUND(SUM((S31+S24-S19-S17-S13-'Detailed Budget for G. Other'!S20-'Detailed Budget for G. Other'!S21)*L37),0)</f>
        <v>0</v>
      </c>
      <c r="U27" s="17"/>
      <c r="V27" s="18"/>
      <c r="W27" s="19" t="str">
        <f>M27</f>
        <v>Not allowed / 50% MTDC</v>
      </c>
      <c r="Y27" s="39"/>
      <c r="Z27" s="5"/>
      <c r="AA27" s="6">
        <f>ROUND(SUM((AA24+AA31-AA19-AA17-AA13-'Detailed Budget for G. Other'!AA20-'Detailed Budget for G. Other'!AA21)*V37),0)</f>
        <v>0</v>
      </c>
      <c r="AB27" s="5"/>
      <c r="AC27" s="6">
        <f>ROUND(SUM((AC31+AC24-AC19-AC17-AC13-'Detailed Budget for G. Other'!AC20-'Detailed Budget for G. Other'!AC21)*V37),0)</f>
        <v>0</v>
      </c>
      <c r="AE27" s="17"/>
      <c r="AF27" s="18"/>
      <c r="AG27" s="19" t="str">
        <f>W27</f>
        <v>Not allowed / 50% MTDC</v>
      </c>
      <c r="AI27" s="39"/>
      <c r="AJ27" s="5"/>
      <c r="AK27" s="6">
        <f>ROUND(SUM((AK24+AK31-AK19-AK17-AK13-'Detailed Budget for G. Other'!AK20-'Detailed Budget for G. Other'!AK21)*AF37),0)</f>
        <v>0</v>
      </c>
      <c r="AL27" s="5"/>
      <c r="AM27" s="6">
        <f>ROUND(SUM((AM31+AM24-AM19-AM17-AM13-'Detailed Budget for G. Other'!AM20-'Detailed Budget for G. Other'!AM21)*AF37),0)</f>
        <v>0</v>
      </c>
      <c r="AO27" s="17"/>
      <c r="AP27" s="18"/>
      <c r="AQ27" s="19" t="str">
        <f>AG27</f>
        <v>Not allowed / 50% MTDC</v>
      </c>
      <c r="AS27" s="39"/>
      <c r="AT27" s="5"/>
      <c r="AU27" s="6">
        <f>ROUND(SUM((AU24+AU31-AU19-AU17-AU13-'Detailed Budget for G. Other'!AU20-'Detailed Budget for G. Other'!AU21)*AP37),0)</f>
        <v>0</v>
      </c>
      <c r="AV27" s="5"/>
      <c r="AW27" s="6">
        <f>ROUND(SUM((AW31+AW24-AW19-AW17-AW13-'Detailed Budget for G. Other'!AW20-'Detailed Budget for G. Other'!AW21)*AP37),0)</f>
        <v>0</v>
      </c>
      <c r="AY27" s="17"/>
      <c r="AZ27" s="18"/>
      <c r="BA27" s="19" t="str">
        <f>AQ27</f>
        <v>Not allowed / 50% MTDC</v>
      </c>
      <c r="BC27" s="8"/>
      <c r="BD27" s="5"/>
      <c r="BE27" s="6">
        <f>SUM(G27+Q27+AA27+AK27+AU27)</f>
        <v>0</v>
      </c>
      <c r="BF27" s="5"/>
      <c r="BG27" s="6">
        <f>SUM(I27+S27+AC27+AM27+AW27)</f>
        <v>0</v>
      </c>
    </row>
    <row r="28" spans="1:60" ht="19.95" customHeight="1">
      <c r="A28" s="17"/>
      <c r="B28" s="18"/>
      <c r="C28" s="2" t="s">
        <v>19</v>
      </c>
      <c r="E28" s="8"/>
      <c r="G28" s="9">
        <f>ROUND(SUM((E24-E19-E17-E13-'Detailed Budget for G. Other'!E21)*B37),0)</f>
        <v>0</v>
      </c>
      <c r="I28" s="21"/>
      <c r="K28" s="17"/>
      <c r="L28" s="18"/>
      <c r="M28" s="2" t="s">
        <v>19</v>
      </c>
      <c r="O28" s="8"/>
      <c r="P28" s="5"/>
      <c r="Q28" s="9">
        <f>ROUND(SUM((O24-O19-O17-O13-'Detailed Budget for G. Other'!O21)*L37),0)</f>
        <v>0</v>
      </c>
      <c r="R28" s="5"/>
      <c r="S28" s="21"/>
      <c r="U28" s="17"/>
      <c r="V28" s="18"/>
      <c r="W28" s="2" t="s">
        <v>19</v>
      </c>
      <c r="Y28" s="8"/>
      <c r="Z28" s="5"/>
      <c r="AA28" s="9">
        <f>ROUND(SUM((Y24-Y19-Y17-Y13-'Detailed Budget for G. Other'!Y21)*V37),0)</f>
        <v>0</v>
      </c>
      <c r="AB28" s="5"/>
      <c r="AC28" s="21"/>
      <c r="AE28" s="17"/>
      <c r="AF28" s="18"/>
      <c r="AG28" s="2" t="s">
        <v>19</v>
      </c>
      <c r="AI28" s="8"/>
      <c r="AJ28" s="5"/>
      <c r="AK28" s="9">
        <f>ROUND(SUM((AI24-AI19-AI17-AI13-'Detailed Budget for G. Other'!AI21)*AF37),0)</f>
        <v>0</v>
      </c>
      <c r="AL28" s="5"/>
      <c r="AM28" s="21"/>
      <c r="AO28" s="17"/>
      <c r="AP28" s="18"/>
      <c r="AQ28" s="2" t="s">
        <v>19</v>
      </c>
      <c r="AS28" s="8"/>
      <c r="AT28" s="5"/>
      <c r="AU28" s="9">
        <f>ROUND(SUM((AS24-AS19-AS17-AS13-'Detailed Budget for G. Other'!AS21)*AP37),0)</f>
        <v>0</v>
      </c>
      <c r="AV28" s="5"/>
      <c r="AW28" s="21"/>
      <c r="AY28" s="17"/>
      <c r="AZ28" s="18"/>
      <c r="BA28" s="2" t="s">
        <v>19</v>
      </c>
      <c r="BC28" s="21"/>
      <c r="BD28" s="5"/>
      <c r="BE28" s="6">
        <f>SUM(G28+Q28+AA28+AK28+AU28)</f>
        <v>0</v>
      </c>
      <c r="BF28" s="5"/>
      <c r="BG28" s="21"/>
    </row>
    <row r="29" spans="1:60" ht="19.2" customHeight="1">
      <c r="A29" s="17"/>
      <c r="B29" s="15"/>
      <c r="C29" s="2" t="s">
        <v>28</v>
      </c>
      <c r="E29" s="27" t="s">
        <v>31</v>
      </c>
      <c r="G29" s="6">
        <f>SUM(G27,G28)</f>
        <v>0</v>
      </c>
      <c r="H29" s="16" t="s">
        <v>18</v>
      </c>
      <c r="I29" s="9">
        <f>I27</f>
        <v>0</v>
      </c>
      <c r="J29" s="16" t="s">
        <v>18</v>
      </c>
      <c r="K29" s="17"/>
      <c r="L29" s="15"/>
      <c r="M29" s="2" t="s">
        <v>28</v>
      </c>
      <c r="O29" s="27" t="s">
        <v>31</v>
      </c>
      <c r="P29" s="5"/>
      <c r="Q29" s="6">
        <f>SUM(Q27,Q28)</f>
        <v>0</v>
      </c>
      <c r="R29" s="16" t="s">
        <v>18</v>
      </c>
      <c r="S29" s="9">
        <f>S27</f>
        <v>0</v>
      </c>
      <c r="T29" s="16" t="s">
        <v>18</v>
      </c>
      <c r="U29" s="17"/>
      <c r="V29" s="15"/>
      <c r="W29" s="2" t="s">
        <v>28</v>
      </c>
      <c r="Y29" s="27" t="s">
        <v>31</v>
      </c>
      <c r="Z29" s="5"/>
      <c r="AA29" s="6">
        <f>SUM(AA27,AA28)</f>
        <v>0</v>
      </c>
      <c r="AB29" s="16" t="s">
        <v>18</v>
      </c>
      <c r="AC29" s="9">
        <f>AC27</f>
        <v>0</v>
      </c>
      <c r="AD29" s="16" t="s">
        <v>18</v>
      </c>
      <c r="AE29" s="17"/>
      <c r="AF29" s="15"/>
      <c r="AG29" s="2" t="s">
        <v>28</v>
      </c>
      <c r="AI29" s="27" t="s">
        <v>31</v>
      </c>
      <c r="AJ29" s="5"/>
      <c r="AK29" s="6">
        <f>SUM(AK27,AK28)</f>
        <v>0</v>
      </c>
      <c r="AL29" s="16" t="s">
        <v>18</v>
      </c>
      <c r="AM29" s="9">
        <f>AM27</f>
        <v>0</v>
      </c>
      <c r="AN29" s="16" t="s">
        <v>18</v>
      </c>
      <c r="AO29" s="17"/>
      <c r="AP29" s="15"/>
      <c r="AQ29" s="2" t="s">
        <v>28</v>
      </c>
      <c r="AS29" s="27" t="s">
        <v>31</v>
      </c>
      <c r="AT29" s="5"/>
      <c r="AU29" s="6">
        <f>SUM(AU27,AU28)</f>
        <v>0</v>
      </c>
      <c r="AV29" s="16" t="s">
        <v>18</v>
      </c>
      <c r="AW29" s="9">
        <f>AW27</f>
        <v>0</v>
      </c>
      <c r="AX29" s="16" t="s">
        <v>18</v>
      </c>
      <c r="AY29" s="17"/>
      <c r="AZ29" s="15"/>
      <c r="BA29" s="2" t="s">
        <v>28</v>
      </c>
      <c r="BC29" s="27" t="s">
        <v>31</v>
      </c>
      <c r="BD29" s="5"/>
      <c r="BE29" s="6">
        <f>SUM(G29+Q29+AA29+AK29+AU29)</f>
        <v>0</v>
      </c>
      <c r="BF29" s="16" t="s">
        <v>18</v>
      </c>
      <c r="BG29" s="6">
        <f>SUM(I29+S29+AC29+AM29+AW29)</f>
        <v>0</v>
      </c>
      <c r="BH29" s="16" t="s">
        <v>18</v>
      </c>
    </row>
    <row r="30" spans="1:60" ht="6" customHeight="1">
      <c r="A30" s="17"/>
      <c r="B30" s="14"/>
      <c r="K30" s="17"/>
      <c r="L30" s="14"/>
      <c r="O30" s="5"/>
      <c r="P30" s="5"/>
      <c r="Q30" s="5"/>
      <c r="R30" s="5"/>
      <c r="S30" s="5"/>
      <c r="U30" s="17"/>
      <c r="V30" s="14"/>
      <c r="Y30" s="5"/>
      <c r="Z30" s="5"/>
      <c r="AA30" s="5"/>
      <c r="AB30" s="5"/>
      <c r="AC30" s="5"/>
      <c r="AE30" s="17"/>
      <c r="AF30" s="14"/>
      <c r="AI30" s="5"/>
      <c r="AJ30" s="5"/>
      <c r="AK30" s="5"/>
      <c r="AL30" s="5"/>
      <c r="AM30" s="5"/>
      <c r="AO30" s="17"/>
      <c r="AP30" s="14"/>
      <c r="AS30" s="5"/>
      <c r="AT30" s="5"/>
      <c r="AU30" s="5"/>
      <c r="AV30" s="5"/>
      <c r="AW30" s="5"/>
      <c r="AY30" s="17"/>
      <c r="AZ30" s="14"/>
      <c r="BC30" s="5"/>
      <c r="BD30" s="5"/>
      <c r="BE30" s="5"/>
      <c r="BF30" s="5"/>
      <c r="BG30" s="5"/>
    </row>
    <row r="31" spans="1:60" ht="15" customHeight="1">
      <c r="A31" s="38"/>
      <c r="B31" s="7" t="s">
        <v>49</v>
      </c>
      <c r="C31" s="24" t="s">
        <v>29</v>
      </c>
      <c r="E31" s="27" t="s">
        <v>31</v>
      </c>
      <c r="G31" s="25"/>
      <c r="I31" s="25"/>
      <c r="K31" s="38"/>
      <c r="L31" s="7" t="s">
        <v>51</v>
      </c>
      <c r="M31" s="24" t="s">
        <v>29</v>
      </c>
      <c r="O31" s="27" t="s">
        <v>31</v>
      </c>
      <c r="P31" s="5"/>
      <c r="Q31" s="25"/>
      <c r="R31" s="5"/>
      <c r="S31" s="25"/>
      <c r="U31" s="38"/>
      <c r="V31" s="7" t="s">
        <v>51</v>
      </c>
      <c r="W31" s="24" t="s">
        <v>29</v>
      </c>
      <c r="Y31" s="27" t="s">
        <v>31</v>
      </c>
      <c r="Z31" s="5"/>
      <c r="AA31" s="25"/>
      <c r="AB31" s="5"/>
      <c r="AC31" s="25"/>
      <c r="AE31" s="38"/>
      <c r="AF31" s="7" t="s">
        <v>51</v>
      </c>
      <c r="AG31" s="24" t="s">
        <v>29</v>
      </c>
      <c r="AI31" s="27" t="s">
        <v>31</v>
      </c>
      <c r="AJ31" s="5"/>
      <c r="AK31" s="25"/>
      <c r="AL31" s="5"/>
      <c r="AM31" s="25"/>
      <c r="AO31" s="38"/>
      <c r="AP31" s="7" t="s">
        <v>51</v>
      </c>
      <c r="AQ31" s="24" t="s">
        <v>29</v>
      </c>
      <c r="AS31" s="27" t="s">
        <v>31</v>
      </c>
      <c r="AT31" s="5"/>
      <c r="AU31" s="25"/>
      <c r="AV31" s="5"/>
      <c r="AW31" s="25"/>
      <c r="AY31" s="38"/>
      <c r="AZ31" s="7" t="s">
        <v>51</v>
      </c>
      <c r="BA31" s="24" t="s">
        <v>29</v>
      </c>
      <c r="BC31" s="27" t="s">
        <v>31</v>
      </c>
      <c r="BD31" s="5"/>
      <c r="BE31" s="25"/>
      <c r="BF31" s="5"/>
      <c r="BG31" s="25"/>
    </row>
    <row r="32" spans="1:60" ht="6.75" customHeight="1">
      <c r="O32" s="5"/>
      <c r="P32" s="5"/>
      <c r="Q32" s="5"/>
      <c r="R32" s="5"/>
      <c r="S32" s="5"/>
      <c r="Y32" s="5"/>
      <c r="Z32" s="5"/>
      <c r="AA32" s="5"/>
      <c r="AB32" s="5"/>
      <c r="AC32" s="5"/>
      <c r="AI32" s="5"/>
      <c r="AJ32" s="5"/>
      <c r="AK32" s="5"/>
      <c r="AL32" s="5"/>
      <c r="AM32" s="5"/>
      <c r="AS32" s="5"/>
      <c r="AT32" s="5"/>
      <c r="AU32" s="5"/>
      <c r="AV32" s="5"/>
      <c r="AW32" s="5"/>
      <c r="BC32" s="5"/>
      <c r="BD32" s="5"/>
      <c r="BE32" s="5"/>
      <c r="BF32" s="5"/>
      <c r="BG32" s="5"/>
    </row>
    <row r="33" spans="1:60" ht="15" customHeight="1">
      <c r="A33" s="38"/>
      <c r="B33" s="7" t="s">
        <v>50</v>
      </c>
      <c r="C33" s="26" t="s">
        <v>52</v>
      </c>
      <c r="E33" s="6">
        <f>E24</f>
        <v>0</v>
      </c>
      <c r="G33" s="6">
        <f>SUM(G24+G29+G31)</f>
        <v>0</v>
      </c>
      <c r="I33" s="6">
        <f>SUM(I24+I29+I31)</f>
        <v>0</v>
      </c>
      <c r="K33" s="38"/>
      <c r="L33" s="7" t="s">
        <v>50</v>
      </c>
      <c r="M33" s="26" t="s">
        <v>52</v>
      </c>
      <c r="O33" s="6">
        <f>O24</f>
        <v>0</v>
      </c>
      <c r="P33" s="30" t="s">
        <v>17</v>
      </c>
      <c r="Q33" s="6">
        <f>SUM(Q24+Q29+Q31)</f>
        <v>0</v>
      </c>
      <c r="R33" s="5"/>
      <c r="S33" s="6">
        <f>SUM(S24+S29+S31)</f>
        <v>0</v>
      </c>
      <c r="U33" s="38"/>
      <c r="V33" s="7" t="s">
        <v>50</v>
      </c>
      <c r="W33" s="26" t="s">
        <v>52</v>
      </c>
      <c r="Y33" s="6">
        <f>Y24</f>
        <v>0</v>
      </c>
      <c r="Z33" s="30" t="s">
        <v>17</v>
      </c>
      <c r="AA33" s="6">
        <f>SUM(AA24+AA29+AA31)</f>
        <v>0</v>
      </c>
      <c r="AB33" s="5"/>
      <c r="AC33" s="6">
        <f>SUM(AC24+AC29+AC31)</f>
        <v>0</v>
      </c>
      <c r="AE33" s="38"/>
      <c r="AF33" s="7" t="s">
        <v>50</v>
      </c>
      <c r="AG33" s="26" t="s">
        <v>52</v>
      </c>
      <c r="AI33" s="6">
        <f>AI24</f>
        <v>0</v>
      </c>
      <c r="AJ33" s="30" t="s">
        <v>17</v>
      </c>
      <c r="AK33" s="6">
        <f>SUM(AK24+AK29+AK31)</f>
        <v>0</v>
      </c>
      <c r="AL33" s="5"/>
      <c r="AM33" s="6">
        <f>SUM(AM24+AM29+AM31)</f>
        <v>0</v>
      </c>
      <c r="AO33" s="38"/>
      <c r="AP33" s="7" t="s">
        <v>50</v>
      </c>
      <c r="AQ33" s="26" t="s">
        <v>52</v>
      </c>
      <c r="AS33" s="6">
        <f>AS24</f>
        <v>0</v>
      </c>
      <c r="AT33" s="30" t="s">
        <v>17</v>
      </c>
      <c r="AU33" s="6">
        <f>SUM(AU24+AU29+AU31)</f>
        <v>0</v>
      </c>
      <c r="AV33" s="5"/>
      <c r="AW33" s="6">
        <f>SUM(AW24+AW29+AW31)</f>
        <v>0</v>
      </c>
      <c r="AY33" s="38"/>
      <c r="AZ33" s="7" t="s">
        <v>50</v>
      </c>
      <c r="BA33" s="26" t="s">
        <v>52</v>
      </c>
      <c r="BC33" s="6">
        <f>SUM(E33+O33+Y33+AI33+AS33)</f>
        <v>0</v>
      </c>
      <c r="BD33" s="5"/>
      <c r="BE33" s="6">
        <f>SUM(G33+Q33+AA33+AK33+AU33)</f>
        <v>0</v>
      </c>
      <c r="BF33" s="5"/>
      <c r="BG33" s="6">
        <f>SUM(I33+S33+AC33+AM33+AW33)</f>
        <v>0</v>
      </c>
    </row>
    <row r="34" spans="1:60" ht="7.5" customHeight="1">
      <c r="A34" s="17"/>
      <c r="B34" s="14"/>
      <c r="C34" s="19"/>
      <c r="K34" s="17"/>
      <c r="L34" s="14"/>
      <c r="M34" s="19"/>
      <c r="O34" s="5"/>
      <c r="P34" s="5"/>
      <c r="Q34" s="5"/>
      <c r="R34" s="5"/>
      <c r="S34" s="5"/>
      <c r="U34" s="17"/>
      <c r="V34" s="14"/>
      <c r="W34" s="19"/>
      <c r="Y34" s="5"/>
      <c r="Z34" s="5"/>
      <c r="AA34" s="5"/>
      <c r="AB34" s="5"/>
      <c r="AC34" s="5"/>
      <c r="AE34" s="17"/>
      <c r="AF34" s="14"/>
      <c r="AG34" s="19"/>
      <c r="AI34" s="5"/>
      <c r="AJ34" s="5"/>
      <c r="AK34" s="5"/>
      <c r="AL34" s="5"/>
      <c r="AM34" s="5"/>
      <c r="AO34" s="17"/>
      <c r="AP34" s="14"/>
      <c r="AQ34" s="19"/>
      <c r="AS34" s="5"/>
      <c r="AT34" s="5"/>
      <c r="AU34" s="5"/>
      <c r="AV34" s="5"/>
      <c r="AW34" s="5"/>
      <c r="AY34" s="17"/>
      <c r="AZ34" s="14"/>
      <c r="BA34" s="19"/>
      <c r="BC34" s="5"/>
      <c r="BD34" s="5"/>
      <c r="BE34" s="5"/>
      <c r="BF34" s="5"/>
      <c r="BG34" s="5"/>
    </row>
    <row r="35" spans="1:60" ht="7.5" customHeight="1">
      <c r="O35" s="5"/>
      <c r="P35" s="5"/>
      <c r="Q35" s="5"/>
      <c r="R35" s="5"/>
      <c r="S35" s="5"/>
      <c r="Y35" s="5"/>
      <c r="Z35" s="5"/>
      <c r="AA35" s="5"/>
      <c r="AB35" s="5"/>
      <c r="AC35" s="5"/>
      <c r="AI35" s="5"/>
      <c r="AJ35" s="5"/>
      <c r="AK35" s="5"/>
      <c r="AL35" s="5"/>
      <c r="AM35" s="5"/>
      <c r="AS35" s="5"/>
      <c r="AT35" s="5"/>
      <c r="AU35" s="5"/>
      <c r="AV35" s="5"/>
      <c r="AW35" s="5"/>
      <c r="BC35" s="5"/>
      <c r="BD35" s="5"/>
      <c r="BE35" s="5"/>
      <c r="BF35" s="5"/>
      <c r="BG35" s="5"/>
    </row>
    <row r="36" spans="1:60" ht="11.4" customHeight="1">
      <c r="A36" s="40"/>
      <c r="K36" s="40"/>
      <c r="U36" s="40"/>
      <c r="AE36" s="40"/>
      <c r="AO36" s="40"/>
      <c r="AY36" s="40"/>
    </row>
    <row r="37" spans="1:60" ht="16.95" customHeight="1">
      <c r="A37" s="40" t="s">
        <v>18</v>
      </c>
      <c r="B37" s="32">
        <v>0.5</v>
      </c>
      <c r="C37" s="53" t="s">
        <v>16</v>
      </c>
      <c r="K37" s="40" t="s">
        <v>18</v>
      </c>
      <c r="L37" s="32">
        <f>B37</f>
        <v>0.5</v>
      </c>
      <c r="M37" s="2" t="s">
        <v>16</v>
      </c>
      <c r="O37" s="5"/>
      <c r="P37" s="5"/>
      <c r="Q37" s="5"/>
      <c r="R37" s="5"/>
      <c r="S37" s="5"/>
      <c r="U37" s="40" t="s">
        <v>18</v>
      </c>
      <c r="V37" s="32">
        <f>L37</f>
        <v>0.5</v>
      </c>
      <c r="W37" s="2" t="s">
        <v>16</v>
      </c>
      <c r="Y37" s="5"/>
      <c r="Z37" s="5"/>
      <c r="AA37" s="5"/>
      <c r="AB37" s="5"/>
      <c r="AC37" s="5"/>
      <c r="AE37" s="40" t="s">
        <v>18</v>
      </c>
      <c r="AF37" s="32">
        <f>V37</f>
        <v>0.5</v>
      </c>
      <c r="AG37" s="2" t="s">
        <v>16</v>
      </c>
      <c r="AI37" s="5"/>
      <c r="AJ37" s="5"/>
      <c r="AK37" s="5"/>
      <c r="AL37" s="5"/>
      <c r="AM37" s="5"/>
      <c r="AO37" s="40" t="s">
        <v>18</v>
      </c>
      <c r="AP37" s="32">
        <f>AF37</f>
        <v>0.5</v>
      </c>
      <c r="AQ37" s="2" t="s">
        <v>16</v>
      </c>
      <c r="AS37" s="5"/>
      <c r="AT37" s="5"/>
      <c r="AU37" s="5"/>
      <c r="AV37" s="5"/>
      <c r="AW37" s="5"/>
      <c r="AY37" s="40" t="s">
        <v>18</v>
      </c>
      <c r="AZ37" s="32">
        <f>L37</f>
        <v>0.5</v>
      </c>
      <c r="BA37" s="2" t="s">
        <v>16</v>
      </c>
      <c r="BC37" s="5"/>
      <c r="BD37" s="5"/>
      <c r="BE37" s="5"/>
      <c r="BF37" s="5"/>
      <c r="BG37" s="5"/>
    </row>
    <row r="38" spans="1:60" ht="11.25" customHeight="1">
      <c r="B38" s="2" t="s">
        <v>15</v>
      </c>
      <c r="J38" s="10"/>
      <c r="L38" s="2" t="s">
        <v>15</v>
      </c>
      <c r="O38" s="5"/>
      <c r="P38" s="5"/>
      <c r="Q38" s="5"/>
      <c r="R38" s="5"/>
      <c r="T38" s="10"/>
      <c r="V38" s="2" t="s">
        <v>15</v>
      </c>
      <c r="Y38" s="5"/>
      <c r="Z38" s="5"/>
      <c r="AA38" s="5"/>
      <c r="AB38" s="5"/>
      <c r="AD38" s="10"/>
      <c r="AF38" s="2" t="s">
        <v>15</v>
      </c>
      <c r="AI38" s="5"/>
      <c r="AJ38" s="5"/>
      <c r="AK38" s="5"/>
      <c r="AL38" s="5"/>
      <c r="AN38" s="10"/>
      <c r="AP38" s="2" t="s">
        <v>15</v>
      </c>
      <c r="AS38" s="5"/>
      <c r="AT38" s="5"/>
      <c r="AU38" s="5"/>
      <c r="AV38" s="5"/>
      <c r="AX38" s="10"/>
      <c r="AZ38" s="2" t="s">
        <v>15</v>
      </c>
      <c r="BC38" s="5"/>
      <c r="BD38" s="5"/>
      <c r="BE38" s="5"/>
      <c r="BF38" s="5"/>
      <c r="BH38" s="10"/>
    </row>
    <row r="39" spans="1:60" ht="12" customHeight="1">
      <c r="B39" s="2" t="s">
        <v>20</v>
      </c>
      <c r="I39" s="20"/>
      <c r="L39" s="2" t="str">
        <f>B39</f>
        <v>Unrecovered F&amp;A is automatically added to institutional match overhead.</v>
      </c>
      <c r="S39" s="20"/>
      <c r="V39" s="2" t="str">
        <f>L39</f>
        <v>Unrecovered F&amp;A is automatically added to institutional match overhead.</v>
      </c>
      <c r="AC39" s="20"/>
      <c r="AF39" s="2" t="str">
        <f>V39</f>
        <v>Unrecovered F&amp;A is automatically added to institutional match overhead.</v>
      </c>
      <c r="AM39" s="20"/>
      <c r="AP39" s="2" t="str">
        <f>AF39</f>
        <v>Unrecovered F&amp;A is automatically added to institutional match overhead.</v>
      </c>
      <c r="AW39" s="20"/>
      <c r="AZ39" s="2" t="s">
        <v>20</v>
      </c>
      <c r="BG39" s="20"/>
    </row>
    <row r="40" spans="1:60" ht="15.6">
      <c r="K40" s="41"/>
      <c r="U40" s="41"/>
      <c r="AE40" s="41"/>
      <c r="AO40" s="41"/>
    </row>
    <row r="42" spans="1:60" ht="13.8">
      <c r="A42" s="54" t="s">
        <v>21</v>
      </c>
      <c r="B42" s="54"/>
      <c r="C42" s="54"/>
      <c r="D42" s="54"/>
      <c r="E42" s="54"/>
      <c r="F42" s="54"/>
      <c r="G42" s="54"/>
      <c r="H42" s="54"/>
      <c r="K42" s="54" t="s">
        <v>21</v>
      </c>
      <c r="L42" s="54"/>
      <c r="M42" s="54"/>
      <c r="N42" s="54"/>
      <c r="O42" s="54"/>
      <c r="P42" s="54"/>
      <c r="Q42" s="54"/>
      <c r="R42" s="54"/>
      <c r="U42" s="54" t="s">
        <v>21</v>
      </c>
      <c r="V42" s="54"/>
      <c r="W42" s="54"/>
      <c r="X42" s="54"/>
      <c r="Y42" s="54"/>
      <c r="Z42" s="54"/>
      <c r="AA42" s="54"/>
      <c r="AB42" s="54"/>
      <c r="AE42" s="54" t="s">
        <v>21</v>
      </c>
      <c r="AF42" s="57"/>
      <c r="AG42" s="57"/>
      <c r="AH42" s="57"/>
      <c r="AI42" s="57"/>
      <c r="AJ42" s="57"/>
      <c r="AK42" s="57"/>
      <c r="AL42" s="57"/>
      <c r="AO42" s="54" t="s">
        <v>21</v>
      </c>
      <c r="AP42" s="57"/>
      <c r="AQ42" s="57"/>
      <c r="AR42" s="57"/>
      <c r="AS42" s="57"/>
      <c r="AT42" s="57"/>
      <c r="AU42" s="57"/>
      <c r="AV42" s="57"/>
      <c r="AY42" s="54" t="s">
        <v>21</v>
      </c>
      <c r="AZ42" s="57"/>
      <c r="BA42" s="57"/>
      <c r="BB42" s="57"/>
      <c r="BC42" s="57"/>
      <c r="BD42" s="57"/>
      <c r="BE42" s="57"/>
      <c r="BF42" s="57"/>
    </row>
  </sheetData>
  <mergeCells count="18">
    <mergeCell ref="AY42:BF42"/>
    <mergeCell ref="AY4:BH4"/>
    <mergeCell ref="AY3:BH3"/>
    <mergeCell ref="U4:AD4"/>
    <mergeCell ref="U42:AB42"/>
    <mergeCell ref="AE3:AN3"/>
    <mergeCell ref="AE4:AN4"/>
    <mergeCell ref="AE42:AL42"/>
    <mergeCell ref="AO3:AX3"/>
    <mergeCell ref="AO4:AX4"/>
    <mergeCell ref="AO42:AV42"/>
    <mergeCell ref="U3:AD3"/>
    <mergeCell ref="K42:R42"/>
    <mergeCell ref="A42:H42"/>
    <mergeCell ref="K3:T3"/>
    <mergeCell ref="A3:J3"/>
    <mergeCell ref="K4:T4"/>
    <mergeCell ref="A4:J4"/>
  </mergeCells>
  <phoneticPr fontId="0" type="noConversion"/>
  <pageMargins left="0.75" right="0.49" top="0.5" bottom="0.44" header="0.5" footer="0.5"/>
  <pageSetup scale="87" orientation="portrait" horizontalDpi="1200" verticalDpi="1200" r:id="rId1"/>
  <headerFooter alignWithMargins="0"/>
  <colBreaks count="5" manualBreakCount="5">
    <brk id="10" max="1048575" man="1"/>
    <brk id="20" min="1" max="40" man="1"/>
    <brk id="30" max="1048575" man="1"/>
    <brk id="40" min="1" max="40" man="1"/>
    <brk id="50" min="1" max="40" man="1"/>
  </colBreaks>
  <ignoredErrors>
    <ignoredError sqref="B19:B20 L19:L20 AZ19:AZ20" numberStoredAsText="1"/>
  </ignoredErrors>
  <drawing r:id="rId2"/>
  <mc:AlternateContent xmlns:mc="http://schemas.openxmlformats.org/markup-compatibility/2006">
    <mc:Choice Requires="v">
      <legacyDrawing r:id="rId3"/>
    </mc:Choice>
  </mc:AlternateContent>
</worksheet>
</file>

<file path=xl/worksheets/sheet3.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28"/>
  <sheetViews>
    <sheetView workbookViewId="0">
      <selection activeCell="AW9" sqref="AW9"/>
    </sheetView>
  </sheetViews>
  <sheetFormatPr defaultColWidth="11.5546875" defaultRowHeight="13.2"/>
  <cols>
    <col min="1" max="1" width="3.6640625" customWidth="1"/>
    <col min="2" max="2" width="8.6640625" customWidth="1"/>
    <col min="3" max="3" width="14.44140625" customWidth="1"/>
    <col min="4" max="4" width="11.109375" customWidth="1"/>
    <col min="5" max="5" width="10.44140625" customWidth="1"/>
    <col min="6" max="6" width="5.6640625" customWidth="1"/>
    <col min="7" max="7" width="11.44140625" customWidth="1"/>
    <col min="8" max="8" width="6.33203125" customWidth="1"/>
    <col min="9" max="9" width="12" customWidth="1"/>
    <col min="10" max="10" width="7.33203125" customWidth="1"/>
    <col min="11" max="11" width="4.44140625" customWidth="1"/>
    <col min="12" max="12" width="8.6640625" customWidth="1"/>
    <col min="13" max="13" width="17.33203125" customWidth="1"/>
    <col min="14" max="14" width="11.44140625" customWidth="1"/>
    <col min="15" max="19" width="8.6640625" customWidth="1"/>
    <col min="20" max="20" width="5.6640625" customWidth="1"/>
    <col min="21" max="21" width="4.44140625" customWidth="1"/>
    <col min="22" max="23" width="8.6640625" customWidth="1"/>
    <col min="24" max="24" width="15.88671875" customWidth="1"/>
    <col min="25" max="29" width="8.6640625" customWidth="1"/>
    <col min="30" max="30" width="4.6640625" customWidth="1"/>
    <col min="31" max="31" width="5.6640625" customWidth="1"/>
    <col min="32" max="32" width="8.6640625" customWidth="1"/>
    <col min="33" max="33" width="13.44140625" customWidth="1"/>
    <col min="34" max="34" width="11.6640625" customWidth="1"/>
    <col min="35" max="39" width="8.6640625" customWidth="1"/>
    <col min="40" max="41" width="6.6640625" customWidth="1"/>
    <col min="42" max="42" width="8.6640625" customWidth="1"/>
    <col min="43" max="43" width="12.6640625" customWidth="1"/>
    <col min="44" max="44" width="12.109375" customWidth="1"/>
    <col min="45" max="49" width="8.6640625" customWidth="1"/>
    <col min="50" max="50" width="7.44140625" customWidth="1"/>
    <col min="51" max="256" width="8.6640625" customWidth="1"/>
  </cols>
  <sheetData>
    <row r="1" spans="1:50">
      <c r="A1" t="s">
        <v>82</v>
      </c>
      <c r="K1" t="s">
        <v>83</v>
      </c>
      <c r="U1" t="s">
        <v>86</v>
      </c>
      <c r="AE1" t="s">
        <v>85</v>
      </c>
      <c r="AO1" t="s">
        <v>84</v>
      </c>
    </row>
    <row r="2" spans="1:50">
      <c r="A2" s="7" t="s">
        <v>61</v>
      </c>
      <c r="B2" s="2"/>
      <c r="C2" s="2"/>
      <c r="D2" s="2"/>
      <c r="E2" s="5"/>
      <c r="F2" s="5"/>
      <c r="G2" s="5"/>
      <c r="H2" s="5"/>
      <c r="I2" s="5"/>
      <c r="J2" s="2"/>
      <c r="K2" s="7" t="s">
        <v>61</v>
      </c>
      <c r="L2" s="2"/>
      <c r="M2" s="2"/>
      <c r="N2" s="2"/>
      <c r="O2" s="5"/>
      <c r="P2" s="5"/>
      <c r="Q2" s="5"/>
      <c r="R2" s="5"/>
      <c r="S2" s="5"/>
      <c r="T2" s="2"/>
      <c r="U2" s="7" t="s">
        <v>61</v>
      </c>
      <c r="V2" s="2"/>
      <c r="W2" s="2"/>
      <c r="X2" s="2"/>
      <c r="Y2" s="5"/>
      <c r="Z2" s="5"/>
      <c r="AA2" s="5"/>
      <c r="AB2" s="5"/>
      <c r="AC2" s="5"/>
      <c r="AD2" s="2"/>
      <c r="AE2" s="7" t="s">
        <v>61</v>
      </c>
      <c r="AF2" s="2"/>
      <c r="AG2" s="2"/>
      <c r="AH2" s="2"/>
      <c r="AI2" s="5"/>
      <c r="AJ2" s="5"/>
      <c r="AK2" s="5"/>
      <c r="AL2" s="5"/>
      <c r="AM2" s="5"/>
      <c r="AN2" s="2"/>
      <c r="AO2" s="7" t="s">
        <v>61</v>
      </c>
      <c r="AP2" s="2"/>
      <c r="AQ2" s="2"/>
      <c r="AR2" s="2"/>
      <c r="AS2" s="5"/>
      <c r="AT2" s="5"/>
      <c r="AU2" s="5"/>
      <c r="AV2" s="5"/>
      <c r="AW2" s="5"/>
      <c r="AX2" s="2"/>
    </row>
    <row r="3" spans="1:50">
      <c r="A3" s="2"/>
      <c r="B3" s="2"/>
      <c r="C3" s="2"/>
      <c r="D3" s="2"/>
      <c r="E3" s="12" t="s">
        <v>5</v>
      </c>
      <c r="F3" s="12"/>
      <c r="G3" s="12" t="s">
        <v>6</v>
      </c>
      <c r="H3" s="12"/>
      <c r="I3" s="12" t="s">
        <v>7</v>
      </c>
      <c r="J3" s="2"/>
      <c r="K3" s="2"/>
      <c r="L3" s="2"/>
      <c r="M3" s="2"/>
      <c r="N3" s="2"/>
      <c r="O3" s="12" t="s">
        <v>5</v>
      </c>
      <c r="P3" s="12"/>
      <c r="Q3" s="12" t="s">
        <v>6</v>
      </c>
      <c r="R3" s="12"/>
      <c r="S3" s="12" t="s">
        <v>7</v>
      </c>
      <c r="T3" s="2"/>
      <c r="U3" s="2"/>
      <c r="V3" s="2"/>
      <c r="W3" s="2"/>
      <c r="X3" s="2"/>
      <c r="Y3" s="12" t="s">
        <v>5</v>
      </c>
      <c r="Z3" s="12"/>
      <c r="AA3" s="12" t="s">
        <v>6</v>
      </c>
      <c r="AB3" s="12"/>
      <c r="AC3" s="12" t="s">
        <v>7</v>
      </c>
      <c r="AD3" s="2"/>
      <c r="AE3" s="2"/>
      <c r="AF3" s="2"/>
      <c r="AG3" s="2"/>
      <c r="AH3" s="2"/>
      <c r="AI3" s="12" t="s">
        <v>5</v>
      </c>
      <c r="AJ3" s="12"/>
      <c r="AK3" s="12" t="s">
        <v>6</v>
      </c>
      <c r="AL3" s="12"/>
      <c r="AM3" s="12" t="s">
        <v>7</v>
      </c>
      <c r="AN3" s="2"/>
      <c r="AO3" s="2"/>
      <c r="AP3" s="2"/>
      <c r="AQ3" s="2"/>
      <c r="AR3" s="2"/>
      <c r="AS3" s="12" t="s">
        <v>5</v>
      </c>
      <c r="AT3" s="12"/>
      <c r="AU3" s="12" t="s">
        <v>6</v>
      </c>
      <c r="AV3" s="12"/>
      <c r="AW3" s="12" t="s">
        <v>7</v>
      </c>
      <c r="AX3" s="2"/>
    </row>
    <row r="4" spans="1:50" ht="15.6">
      <c r="A4" s="2"/>
      <c r="B4" s="2"/>
      <c r="C4" s="2"/>
      <c r="D4" s="13"/>
      <c r="E4" s="12" t="s">
        <v>8</v>
      </c>
      <c r="F4" s="12"/>
      <c r="G4" s="12" t="s">
        <v>22</v>
      </c>
      <c r="H4" s="12"/>
      <c r="I4" s="12" t="s">
        <v>23</v>
      </c>
      <c r="J4" s="2"/>
      <c r="K4" s="2"/>
      <c r="L4" s="2"/>
      <c r="M4" s="2"/>
      <c r="N4" s="13"/>
      <c r="O4" s="12" t="s">
        <v>8</v>
      </c>
      <c r="P4" s="12"/>
      <c r="Q4" s="12" t="s">
        <v>22</v>
      </c>
      <c r="R4" s="12"/>
      <c r="S4" s="12" t="s">
        <v>23</v>
      </c>
      <c r="T4" s="2"/>
      <c r="U4" s="2"/>
      <c r="V4" s="2"/>
      <c r="W4" s="2"/>
      <c r="X4" s="13"/>
      <c r="Y4" s="12" t="s">
        <v>8</v>
      </c>
      <c r="Z4" s="12"/>
      <c r="AA4" s="12" t="s">
        <v>22</v>
      </c>
      <c r="AB4" s="12"/>
      <c r="AC4" s="12" t="s">
        <v>23</v>
      </c>
      <c r="AD4" s="2"/>
      <c r="AE4" s="2"/>
      <c r="AF4" s="2"/>
      <c r="AG4" s="2"/>
      <c r="AH4" s="13"/>
      <c r="AI4" s="12" t="s">
        <v>8</v>
      </c>
      <c r="AJ4" s="12"/>
      <c r="AK4" s="12" t="s">
        <v>22</v>
      </c>
      <c r="AL4" s="12"/>
      <c r="AM4" s="12" t="s">
        <v>23</v>
      </c>
      <c r="AN4" s="2"/>
      <c r="AO4" s="2"/>
      <c r="AP4" s="2"/>
      <c r="AQ4" s="2"/>
      <c r="AR4" s="13"/>
      <c r="AS4" s="12" t="s">
        <v>8</v>
      </c>
      <c r="AT4" s="12"/>
      <c r="AU4" s="12" t="s">
        <v>22</v>
      </c>
      <c r="AV4" s="12"/>
      <c r="AW4" s="12" t="s">
        <v>23</v>
      </c>
      <c r="AX4" s="2"/>
    </row>
    <row r="5" spans="1:50" ht="15.6">
      <c r="A5" s="17" t="s">
        <v>62</v>
      </c>
      <c r="B5" s="44" t="s">
        <v>63</v>
      </c>
      <c r="D5" s="2"/>
      <c r="E5" s="5"/>
      <c r="F5" s="5"/>
      <c r="G5" s="5"/>
      <c r="H5" s="5"/>
      <c r="I5" s="5"/>
      <c r="J5" s="2"/>
      <c r="K5" s="17" t="s">
        <v>62</v>
      </c>
      <c r="L5" s="44" t="s">
        <v>63</v>
      </c>
      <c r="N5" s="2"/>
      <c r="O5" s="5"/>
      <c r="P5" s="5"/>
      <c r="Q5" s="5"/>
      <c r="R5" s="5"/>
      <c r="S5" s="5"/>
      <c r="T5" s="2"/>
      <c r="U5" s="17" t="s">
        <v>62</v>
      </c>
      <c r="V5" s="44" t="s">
        <v>63</v>
      </c>
      <c r="X5" s="2"/>
      <c r="Y5" s="5"/>
      <c r="Z5" s="5"/>
      <c r="AA5" s="5"/>
      <c r="AB5" s="5"/>
      <c r="AC5" s="5"/>
      <c r="AD5" s="2"/>
      <c r="AE5" s="17" t="s">
        <v>62</v>
      </c>
      <c r="AF5" s="44" t="s">
        <v>63</v>
      </c>
      <c r="AH5" s="2"/>
      <c r="AI5" s="5"/>
      <c r="AJ5" s="5"/>
      <c r="AK5" s="5"/>
      <c r="AL5" s="5"/>
      <c r="AM5" s="5"/>
      <c r="AN5" s="2"/>
      <c r="AO5" s="17" t="s">
        <v>62</v>
      </c>
      <c r="AP5" s="44" t="s">
        <v>63</v>
      </c>
      <c r="AR5" s="2"/>
      <c r="AS5" s="5"/>
      <c r="AT5" s="5"/>
      <c r="AU5" s="5"/>
      <c r="AV5" s="5"/>
      <c r="AW5" s="5"/>
      <c r="AX5" s="2"/>
    </row>
    <row r="6" spans="1:50">
      <c r="B6" s="14"/>
      <c r="C6" s="2" t="s">
        <v>64</v>
      </c>
      <c r="D6" s="2"/>
      <c r="E6" s="1"/>
      <c r="F6" s="5"/>
      <c r="G6" s="1"/>
      <c r="H6" s="5"/>
      <c r="I6" s="1"/>
      <c r="J6" s="2"/>
      <c r="L6" s="14"/>
      <c r="M6" s="2" t="s">
        <v>64</v>
      </c>
      <c r="N6" s="2"/>
      <c r="O6" s="1"/>
      <c r="P6" s="5"/>
      <c r="Q6" s="1"/>
      <c r="R6" s="5"/>
      <c r="S6" s="1"/>
      <c r="T6" s="2"/>
      <c r="V6" s="14"/>
      <c r="W6" s="2" t="s">
        <v>64</v>
      </c>
      <c r="X6" s="2"/>
      <c r="Y6" s="1"/>
      <c r="Z6" s="5"/>
      <c r="AA6" s="1"/>
      <c r="AB6" s="5"/>
      <c r="AC6" s="1"/>
      <c r="AD6" s="2"/>
      <c r="AF6" s="14"/>
      <c r="AG6" s="2" t="s">
        <v>64</v>
      </c>
      <c r="AH6" s="2"/>
      <c r="AI6" s="1"/>
      <c r="AJ6" s="5"/>
      <c r="AK6" s="1"/>
      <c r="AL6" s="5"/>
      <c r="AM6" s="1"/>
      <c r="AN6" s="2"/>
      <c r="AP6" s="14"/>
      <c r="AQ6" s="2" t="s">
        <v>64</v>
      </c>
      <c r="AR6" s="2"/>
      <c r="AS6" s="1"/>
      <c r="AT6" s="5"/>
      <c r="AU6" s="1"/>
      <c r="AV6" s="5"/>
      <c r="AW6" s="1"/>
      <c r="AX6" s="2"/>
    </row>
    <row r="7" spans="1:50">
      <c r="B7" s="14"/>
      <c r="C7" s="2" t="s">
        <v>65</v>
      </c>
      <c r="D7" s="2"/>
      <c r="E7" s="1"/>
      <c r="F7" s="5"/>
      <c r="G7" s="1"/>
      <c r="H7" s="5"/>
      <c r="I7" s="1"/>
      <c r="J7" s="2"/>
      <c r="L7" s="14"/>
      <c r="M7" s="2" t="s">
        <v>65</v>
      </c>
      <c r="N7" s="2"/>
      <c r="O7" s="1"/>
      <c r="P7" s="5"/>
      <c r="Q7" s="1"/>
      <c r="R7" s="5"/>
      <c r="S7" s="1"/>
      <c r="T7" s="2"/>
      <c r="V7" s="14"/>
      <c r="W7" s="2" t="s">
        <v>65</v>
      </c>
      <c r="X7" s="2"/>
      <c r="Y7" s="1"/>
      <c r="Z7" s="5"/>
      <c r="AA7" s="1"/>
      <c r="AB7" s="5"/>
      <c r="AC7" s="1"/>
      <c r="AD7" s="2"/>
      <c r="AF7" s="14"/>
      <c r="AG7" s="2" t="s">
        <v>65</v>
      </c>
      <c r="AH7" s="2"/>
      <c r="AI7" s="1"/>
      <c r="AJ7" s="5"/>
      <c r="AK7" s="1"/>
      <c r="AL7" s="5"/>
      <c r="AM7" s="1"/>
      <c r="AN7" s="2"/>
      <c r="AP7" s="14"/>
      <c r="AQ7" s="2" t="s">
        <v>65</v>
      </c>
      <c r="AR7" s="2"/>
      <c r="AS7" s="1"/>
      <c r="AT7" s="5"/>
      <c r="AU7" s="1"/>
      <c r="AV7" s="5"/>
      <c r="AW7" s="1"/>
      <c r="AX7" s="2"/>
    </row>
    <row r="8" spans="1:50">
      <c r="B8" s="14"/>
      <c r="C8" s="2" t="s">
        <v>66</v>
      </c>
      <c r="D8" s="2"/>
      <c r="E8" s="6">
        <f>SUM(E6+E7)</f>
        <v>0</v>
      </c>
      <c r="F8" s="5"/>
      <c r="G8" s="6">
        <f>SUM(G6+G7)</f>
        <v>0</v>
      </c>
      <c r="H8" s="5"/>
      <c r="I8" s="6">
        <f>SUM(I6+I7)</f>
        <v>0</v>
      </c>
      <c r="J8" s="2"/>
      <c r="L8" s="14"/>
      <c r="M8" s="2" t="s">
        <v>66</v>
      </c>
      <c r="N8" s="2"/>
      <c r="O8" s="6">
        <f>SUM(O6+O7)</f>
        <v>0</v>
      </c>
      <c r="P8" s="5"/>
      <c r="Q8" s="6">
        <f>SUM(Q6+Q7)</f>
        <v>0</v>
      </c>
      <c r="R8" s="5"/>
      <c r="S8" s="6">
        <f>SUM(S6+S7)</f>
        <v>0</v>
      </c>
      <c r="T8" s="2"/>
      <c r="V8" s="14"/>
      <c r="W8" s="2" t="s">
        <v>66</v>
      </c>
      <c r="X8" s="2"/>
      <c r="Y8" s="6">
        <f>SUM(Y6+Y7)</f>
        <v>0</v>
      </c>
      <c r="Z8" s="5"/>
      <c r="AA8" s="6">
        <f>SUM(AA6+AA7)</f>
        <v>0</v>
      </c>
      <c r="AB8" s="5"/>
      <c r="AC8" s="6">
        <f>SUM(AC6+AC7)</f>
        <v>0</v>
      </c>
      <c r="AD8" s="2"/>
      <c r="AF8" s="14"/>
      <c r="AG8" s="2" t="s">
        <v>66</v>
      </c>
      <c r="AH8" s="2"/>
      <c r="AI8" s="6">
        <f>SUM(AI6+AI7)</f>
        <v>0</v>
      </c>
      <c r="AJ8" s="5"/>
      <c r="AK8" s="6">
        <f>SUM(AK6+AK7)</f>
        <v>0</v>
      </c>
      <c r="AL8" s="5"/>
      <c r="AM8" s="6">
        <f>SUM(AM6+AM7)</f>
        <v>0</v>
      </c>
      <c r="AN8" s="2"/>
      <c r="AP8" s="14"/>
      <c r="AQ8" s="2" t="s">
        <v>66</v>
      </c>
      <c r="AR8" s="2"/>
      <c r="AS8" s="6">
        <f>SUM(AS6+AS7)</f>
        <v>0</v>
      </c>
      <c r="AT8" s="5"/>
      <c r="AU8" s="6">
        <f>SUM(AU6+AU7)</f>
        <v>0</v>
      </c>
      <c r="AV8" s="5"/>
      <c r="AW8" s="6">
        <f>SUM(AW6+AW7)</f>
        <v>0</v>
      </c>
      <c r="AX8" s="2"/>
    </row>
    <row r="9" spans="1:50">
      <c r="B9" s="45"/>
      <c r="C9" s="2" t="s">
        <v>67</v>
      </c>
      <c r="D9" s="2"/>
      <c r="E9" s="6">
        <f>ROUND(PRODUCT(E8*0.36),0)</f>
        <v>0</v>
      </c>
      <c r="F9" s="5" t="s">
        <v>18</v>
      </c>
      <c r="G9" s="6">
        <f>ROUND(PRODUCT(G8*0.36),0)</f>
        <v>0</v>
      </c>
      <c r="H9" s="5" t="s">
        <v>18</v>
      </c>
      <c r="I9" s="6">
        <f>ROUND(PRODUCT(I8*0.36),0)</f>
        <v>0</v>
      </c>
      <c r="J9" s="5" t="s">
        <v>18</v>
      </c>
      <c r="L9" s="45"/>
      <c r="M9" s="2" t="s">
        <v>67</v>
      </c>
      <c r="N9" s="2"/>
      <c r="O9" s="6">
        <f>ROUND(PRODUCT(O8*0.36),0)</f>
        <v>0</v>
      </c>
      <c r="P9" s="5" t="s">
        <v>18</v>
      </c>
      <c r="Q9" s="6">
        <f>ROUND(PRODUCT(Q8*0.36),0)</f>
        <v>0</v>
      </c>
      <c r="R9" s="5" t="s">
        <v>18</v>
      </c>
      <c r="S9" s="6">
        <f>ROUND(PRODUCT(S8*0.36),0)</f>
        <v>0</v>
      </c>
      <c r="T9" s="5" t="s">
        <v>18</v>
      </c>
      <c r="V9" s="45"/>
      <c r="W9" s="2" t="s">
        <v>67</v>
      </c>
      <c r="X9" s="2"/>
      <c r="Y9" s="6">
        <f>ROUND(PRODUCT(Y8*0.36),0)</f>
        <v>0</v>
      </c>
      <c r="Z9" s="5" t="s">
        <v>18</v>
      </c>
      <c r="AA9" s="6">
        <f>ROUND(PRODUCT(AA8*0.36),0)</f>
        <v>0</v>
      </c>
      <c r="AB9" s="5" t="s">
        <v>18</v>
      </c>
      <c r="AC9" s="6">
        <f>ROUND(PRODUCT(AC8*0.36),0)</f>
        <v>0</v>
      </c>
      <c r="AD9" s="5" t="s">
        <v>18</v>
      </c>
      <c r="AF9" s="45"/>
      <c r="AG9" s="2" t="s">
        <v>67</v>
      </c>
      <c r="AH9" s="2"/>
      <c r="AI9" s="6">
        <f>ROUND(PRODUCT(AI8*0.36),0)</f>
        <v>0</v>
      </c>
      <c r="AJ9" s="5" t="s">
        <v>18</v>
      </c>
      <c r="AK9" s="6">
        <f>ROUND(PRODUCT(AK8*0.36),0)</f>
        <v>0</v>
      </c>
      <c r="AL9" s="5" t="s">
        <v>18</v>
      </c>
      <c r="AM9" s="6">
        <f>ROUND(PRODUCT(AM8*0.36),0)</f>
        <v>0</v>
      </c>
      <c r="AN9" s="5" t="s">
        <v>18</v>
      </c>
      <c r="AP9" s="45"/>
      <c r="AQ9" s="2" t="s">
        <v>67</v>
      </c>
      <c r="AR9" s="2"/>
      <c r="AS9" s="6">
        <f>ROUND(PRODUCT(AS8*0.36),0)</f>
        <v>0</v>
      </c>
      <c r="AT9" s="5" t="s">
        <v>18</v>
      </c>
      <c r="AU9" s="6">
        <f>ROUND(PRODUCT(AU8*0.36),0)</f>
        <v>0</v>
      </c>
      <c r="AV9" s="5" t="s">
        <v>18</v>
      </c>
      <c r="AW9" s="6">
        <f>ROUND(PRODUCT(AW8*0.36),0)</f>
        <v>0</v>
      </c>
      <c r="AX9" s="5" t="s">
        <v>18</v>
      </c>
    </row>
    <row r="10" spans="1:50">
      <c r="B10" s="14"/>
      <c r="C10" s="2" t="s">
        <v>87</v>
      </c>
      <c r="D10" s="2"/>
      <c r="E10" s="1"/>
      <c r="F10" s="5"/>
      <c r="G10" s="46"/>
      <c r="H10" s="5"/>
      <c r="I10" s="1"/>
      <c r="J10" s="2"/>
      <c r="L10" s="14"/>
      <c r="M10" s="2" t="s">
        <v>87</v>
      </c>
      <c r="N10" s="2"/>
      <c r="O10" s="1"/>
      <c r="P10" s="5"/>
      <c r="Q10" s="46"/>
      <c r="R10" s="5"/>
      <c r="S10" s="1"/>
      <c r="T10" s="2"/>
      <c r="V10" s="14"/>
      <c r="W10" s="2" t="s">
        <v>87</v>
      </c>
      <c r="X10" s="2"/>
      <c r="Y10" s="1"/>
      <c r="Z10" s="5"/>
      <c r="AA10" s="46"/>
      <c r="AB10" s="5"/>
      <c r="AC10" s="1"/>
      <c r="AD10" s="2"/>
      <c r="AF10" s="14"/>
      <c r="AG10" s="2" t="s">
        <v>87</v>
      </c>
      <c r="AH10" s="2"/>
      <c r="AI10" s="1"/>
      <c r="AJ10" s="5"/>
      <c r="AK10" s="46"/>
      <c r="AL10" s="5"/>
      <c r="AM10" s="1"/>
      <c r="AN10" s="2"/>
      <c r="AP10" s="14"/>
      <c r="AQ10" s="2" t="s">
        <v>87</v>
      </c>
      <c r="AR10" s="2"/>
      <c r="AS10" s="1"/>
      <c r="AT10" s="5"/>
      <c r="AU10" s="46"/>
      <c r="AV10" s="5"/>
      <c r="AW10" s="1"/>
      <c r="AX10" s="2"/>
    </row>
    <row r="11" spans="1:50">
      <c r="B11" s="14"/>
      <c r="C11" s="2" t="s">
        <v>88</v>
      </c>
      <c r="D11" s="2"/>
      <c r="E11" s="1"/>
      <c r="F11" s="5"/>
      <c r="G11" s="46"/>
      <c r="H11" s="5"/>
      <c r="I11" s="1"/>
      <c r="J11" s="2"/>
      <c r="L11" s="14"/>
      <c r="M11" s="2" t="s">
        <v>88</v>
      </c>
      <c r="N11" s="2"/>
      <c r="O11" s="1"/>
      <c r="P11" s="5"/>
      <c r="Q11" s="46"/>
      <c r="R11" s="5"/>
      <c r="S11" s="1"/>
      <c r="T11" s="2"/>
      <c r="V11" s="14"/>
      <c r="W11" s="2" t="s">
        <v>88</v>
      </c>
      <c r="X11" s="2"/>
      <c r="Y11" s="1"/>
      <c r="Z11" s="5"/>
      <c r="AA11" s="46"/>
      <c r="AB11" s="5"/>
      <c r="AC11" s="1"/>
      <c r="AD11" s="2"/>
      <c r="AF11" s="14"/>
      <c r="AG11" s="2" t="s">
        <v>88</v>
      </c>
      <c r="AH11" s="2"/>
      <c r="AI11" s="1"/>
      <c r="AJ11" s="5"/>
      <c r="AK11" s="46"/>
      <c r="AL11" s="5"/>
      <c r="AM11" s="1"/>
      <c r="AN11" s="2"/>
      <c r="AP11" s="14"/>
      <c r="AQ11" s="2" t="s">
        <v>88</v>
      </c>
      <c r="AR11" s="2"/>
      <c r="AS11" s="1"/>
      <c r="AT11" s="5"/>
      <c r="AU11" s="46"/>
      <c r="AV11" s="5"/>
      <c r="AW11" s="1"/>
      <c r="AX11" s="2"/>
    </row>
    <row r="12" spans="1:50">
      <c r="B12" s="14"/>
      <c r="C12" s="2" t="s">
        <v>68</v>
      </c>
      <c r="D12" s="2"/>
      <c r="E12" s="1"/>
      <c r="F12" s="5"/>
      <c r="G12" s="1"/>
      <c r="H12" s="5"/>
      <c r="I12" s="1"/>
      <c r="J12" s="2"/>
      <c r="L12" s="14"/>
      <c r="M12" s="2" t="s">
        <v>68</v>
      </c>
      <c r="N12" s="2"/>
      <c r="O12" s="1"/>
      <c r="P12" s="5"/>
      <c r="Q12" s="1"/>
      <c r="R12" s="5"/>
      <c r="S12" s="1"/>
      <c r="T12" s="2"/>
      <c r="V12" s="14"/>
      <c r="W12" s="2" t="s">
        <v>68</v>
      </c>
      <c r="X12" s="2"/>
      <c r="Y12" s="1"/>
      <c r="Z12" s="5"/>
      <c r="AA12" s="1"/>
      <c r="AB12" s="5"/>
      <c r="AC12" s="1"/>
      <c r="AD12" s="2"/>
      <c r="AF12" s="14"/>
      <c r="AG12" s="2" t="s">
        <v>68</v>
      </c>
      <c r="AH12" s="2"/>
      <c r="AI12" s="1"/>
      <c r="AJ12" s="5"/>
      <c r="AK12" s="1"/>
      <c r="AL12" s="5"/>
      <c r="AM12" s="1"/>
      <c r="AN12" s="2"/>
      <c r="AP12" s="14"/>
      <c r="AQ12" s="2" t="s">
        <v>68</v>
      </c>
      <c r="AR12" s="2"/>
      <c r="AS12" s="1"/>
      <c r="AT12" s="5"/>
      <c r="AU12" s="1"/>
      <c r="AV12" s="5"/>
      <c r="AW12" s="1"/>
      <c r="AX12" s="2"/>
    </row>
    <row r="13" spans="1:50">
      <c r="B13" s="14"/>
      <c r="C13" s="2" t="s">
        <v>69</v>
      </c>
      <c r="D13" s="2"/>
      <c r="E13" s="6">
        <f>SUM(E8:E12)</f>
        <v>0</v>
      </c>
      <c r="F13" s="5"/>
      <c r="G13" s="6">
        <f>SUM(G8:G12)</f>
        <v>0</v>
      </c>
      <c r="H13" s="5"/>
      <c r="I13" s="6">
        <f>SUM(I8:I12)</f>
        <v>0</v>
      </c>
      <c r="J13" s="2"/>
      <c r="L13" s="14"/>
      <c r="M13" s="2" t="s">
        <v>69</v>
      </c>
      <c r="N13" s="2"/>
      <c r="O13" s="6">
        <f>SUM(O8:O12)</f>
        <v>0</v>
      </c>
      <c r="P13" s="5"/>
      <c r="Q13" s="6">
        <f>SUM(Q8:Q12)</f>
        <v>0</v>
      </c>
      <c r="R13" s="5"/>
      <c r="S13" s="6">
        <f>SUM(S8:S12)</f>
        <v>0</v>
      </c>
      <c r="T13" s="2"/>
      <c r="V13" s="14"/>
      <c r="W13" s="2" t="s">
        <v>69</v>
      </c>
      <c r="X13" s="2"/>
      <c r="Y13" s="6">
        <f>SUM(Y8:Y12)</f>
        <v>0</v>
      </c>
      <c r="Z13" s="5"/>
      <c r="AA13" s="6">
        <f>SUM(AA8:AA12)</f>
        <v>0</v>
      </c>
      <c r="AB13" s="5"/>
      <c r="AC13" s="6">
        <f>SUM(AC8:AC12)</f>
        <v>0</v>
      </c>
      <c r="AD13" s="2"/>
      <c r="AF13" s="14"/>
      <c r="AG13" s="2" t="s">
        <v>69</v>
      </c>
      <c r="AH13" s="2"/>
      <c r="AI13" s="6">
        <f>SUM(AI8:AI12)</f>
        <v>0</v>
      </c>
      <c r="AJ13" s="5"/>
      <c r="AK13" s="6">
        <f>SUM(AK8:AK12)</f>
        <v>0</v>
      </c>
      <c r="AL13" s="5"/>
      <c r="AM13" s="6">
        <f>SUM(AM8:AM12)</f>
        <v>0</v>
      </c>
      <c r="AN13" s="2"/>
      <c r="AP13" s="14"/>
      <c r="AQ13" s="2" t="s">
        <v>69</v>
      </c>
      <c r="AR13" s="2"/>
      <c r="AS13" s="6">
        <f>SUM(AS8:AS12)</f>
        <v>0</v>
      </c>
      <c r="AT13" s="5"/>
      <c r="AU13" s="6">
        <f>SUM(AU8:AU12)</f>
        <v>0</v>
      </c>
      <c r="AV13" s="5"/>
      <c r="AW13" s="6">
        <f>SUM(AW8:AW12)</f>
        <v>0</v>
      </c>
      <c r="AX13" s="2"/>
    </row>
    <row r="14" spans="1:50">
      <c r="A14" s="47"/>
      <c r="B14" s="47"/>
      <c r="C14" s="2"/>
      <c r="D14" s="2"/>
      <c r="E14" s="5"/>
      <c r="F14" s="5"/>
      <c r="G14" s="5"/>
      <c r="H14" s="5"/>
      <c r="I14" s="5"/>
      <c r="J14" s="2"/>
      <c r="K14" s="47"/>
      <c r="L14" s="47"/>
      <c r="M14" s="2"/>
      <c r="N14" s="2"/>
      <c r="O14" s="5"/>
      <c r="P14" s="5"/>
      <c r="Q14" s="5"/>
      <c r="R14" s="5"/>
      <c r="S14" s="5"/>
      <c r="T14" s="2"/>
      <c r="U14" s="47"/>
      <c r="V14" s="47"/>
      <c r="W14" s="2"/>
      <c r="X14" s="2"/>
      <c r="Y14" s="5"/>
      <c r="Z14" s="5"/>
      <c r="AA14" s="5"/>
      <c r="AB14" s="5"/>
      <c r="AC14" s="5"/>
      <c r="AD14" s="2"/>
      <c r="AE14" s="47"/>
      <c r="AF14" s="47"/>
      <c r="AG14" s="2"/>
      <c r="AH14" s="2"/>
      <c r="AI14" s="5"/>
      <c r="AJ14" s="5"/>
      <c r="AK14" s="5"/>
      <c r="AL14" s="5"/>
      <c r="AM14" s="5"/>
      <c r="AN14" s="2"/>
      <c r="AO14" s="47"/>
      <c r="AP14" s="47"/>
      <c r="AQ14" s="2"/>
      <c r="AR14" s="2"/>
      <c r="AS14" s="5"/>
      <c r="AT14" s="5"/>
      <c r="AU14" s="5"/>
      <c r="AV14" s="5"/>
      <c r="AW14" s="5"/>
      <c r="AX14" s="2"/>
    </row>
    <row r="15" spans="1:50">
      <c r="A15" s="17" t="s">
        <v>12</v>
      </c>
      <c r="B15" s="44" t="s">
        <v>70</v>
      </c>
      <c r="D15" s="2"/>
      <c r="E15" s="5"/>
      <c r="F15" s="5"/>
      <c r="G15" s="5"/>
      <c r="H15" s="5"/>
      <c r="I15" s="5"/>
      <c r="J15" s="2"/>
      <c r="K15" s="17" t="s">
        <v>12</v>
      </c>
      <c r="L15" s="44" t="s">
        <v>70</v>
      </c>
      <c r="N15" s="2"/>
      <c r="O15" s="5"/>
      <c r="P15" s="5"/>
      <c r="Q15" s="5"/>
      <c r="R15" s="5"/>
      <c r="S15" s="5"/>
      <c r="T15" s="2"/>
      <c r="U15" s="17" t="s">
        <v>12</v>
      </c>
      <c r="V15" s="44" t="s">
        <v>70</v>
      </c>
      <c r="X15" s="2"/>
      <c r="Y15" s="5"/>
      <c r="Z15" s="5"/>
      <c r="AA15" s="5"/>
      <c r="AB15" s="5"/>
      <c r="AC15" s="5"/>
      <c r="AD15" s="2"/>
      <c r="AE15" s="17" t="s">
        <v>12</v>
      </c>
      <c r="AF15" s="44" t="s">
        <v>70</v>
      </c>
      <c r="AH15" s="2"/>
      <c r="AI15" s="5"/>
      <c r="AJ15" s="5"/>
      <c r="AK15" s="5"/>
      <c r="AL15" s="5"/>
      <c r="AM15" s="5"/>
      <c r="AN15" s="2"/>
      <c r="AO15" s="17" t="s">
        <v>12</v>
      </c>
      <c r="AP15" s="44" t="s">
        <v>70</v>
      </c>
      <c r="AR15" s="2"/>
      <c r="AS15" s="5"/>
      <c r="AT15" s="5"/>
      <c r="AU15" s="5"/>
      <c r="AV15" s="5"/>
      <c r="AW15" s="5"/>
      <c r="AX15" s="2"/>
    </row>
    <row r="16" spans="1:50">
      <c r="B16" s="15" t="s">
        <v>10</v>
      </c>
      <c r="C16" s="2" t="s">
        <v>71</v>
      </c>
      <c r="D16" s="2"/>
      <c r="E16" s="1"/>
      <c r="F16" s="5"/>
      <c r="G16" s="1"/>
      <c r="H16" s="5"/>
      <c r="I16" s="1"/>
      <c r="J16" s="2"/>
      <c r="L16" s="15" t="s">
        <v>10</v>
      </c>
      <c r="M16" s="2" t="s">
        <v>71</v>
      </c>
      <c r="N16" s="2"/>
      <c r="O16" s="1"/>
      <c r="P16" s="5"/>
      <c r="Q16" s="1"/>
      <c r="R16" s="5"/>
      <c r="S16" s="1"/>
      <c r="T16" s="2"/>
      <c r="V16" s="15" t="s">
        <v>10</v>
      </c>
      <c r="W16" s="2" t="s">
        <v>71</v>
      </c>
      <c r="X16" s="2"/>
      <c r="Y16" s="1"/>
      <c r="Z16" s="5"/>
      <c r="AA16" s="1"/>
      <c r="AB16" s="5"/>
      <c r="AC16" s="1"/>
      <c r="AD16" s="2"/>
      <c r="AF16" s="15" t="s">
        <v>10</v>
      </c>
      <c r="AG16" s="2" t="s">
        <v>71</v>
      </c>
      <c r="AH16" s="2"/>
      <c r="AI16" s="1"/>
      <c r="AJ16" s="5"/>
      <c r="AK16" s="1"/>
      <c r="AL16" s="5"/>
      <c r="AM16" s="1"/>
      <c r="AN16" s="2"/>
      <c r="AP16" s="15" t="s">
        <v>10</v>
      </c>
      <c r="AQ16" s="2" t="s">
        <v>71</v>
      </c>
      <c r="AR16" s="2"/>
      <c r="AS16" s="1"/>
      <c r="AT16" s="5"/>
      <c r="AU16" s="1"/>
      <c r="AV16" s="5"/>
      <c r="AW16" s="1"/>
      <c r="AX16" s="2"/>
    </row>
    <row r="17" spans="1:50">
      <c r="B17" s="15" t="s">
        <v>11</v>
      </c>
      <c r="C17" s="2" t="s">
        <v>72</v>
      </c>
      <c r="D17" s="2"/>
      <c r="E17" s="1"/>
      <c r="F17" s="5"/>
      <c r="G17" s="1"/>
      <c r="H17" s="5"/>
      <c r="I17" s="1"/>
      <c r="J17" s="2"/>
      <c r="L17" s="15" t="s">
        <v>11</v>
      </c>
      <c r="M17" s="2" t="s">
        <v>72</v>
      </c>
      <c r="N17" s="2"/>
      <c r="O17" s="1"/>
      <c r="P17" s="5"/>
      <c r="Q17" s="1"/>
      <c r="R17" s="5"/>
      <c r="S17" s="1"/>
      <c r="T17" s="2"/>
      <c r="V17" s="15" t="s">
        <v>11</v>
      </c>
      <c r="W17" s="2" t="s">
        <v>72</v>
      </c>
      <c r="X17" s="2"/>
      <c r="Y17" s="1"/>
      <c r="Z17" s="5"/>
      <c r="AA17" s="1"/>
      <c r="AB17" s="5"/>
      <c r="AC17" s="1"/>
      <c r="AD17" s="2"/>
      <c r="AF17" s="15" t="s">
        <v>11</v>
      </c>
      <c r="AG17" s="2" t="s">
        <v>72</v>
      </c>
      <c r="AH17" s="2"/>
      <c r="AI17" s="1"/>
      <c r="AJ17" s="5"/>
      <c r="AK17" s="1"/>
      <c r="AL17" s="5"/>
      <c r="AM17" s="1"/>
      <c r="AN17" s="2"/>
      <c r="AP17" s="15" t="s">
        <v>11</v>
      </c>
      <c r="AQ17" s="2" t="s">
        <v>72</v>
      </c>
      <c r="AR17" s="2"/>
      <c r="AS17" s="1"/>
      <c r="AT17" s="5"/>
      <c r="AU17" s="1"/>
      <c r="AV17" s="5"/>
      <c r="AW17" s="1"/>
      <c r="AX17" s="2"/>
    </row>
    <row r="18" spans="1:50">
      <c r="B18" s="15" t="s">
        <v>73</v>
      </c>
      <c r="C18" s="2" t="s">
        <v>74</v>
      </c>
      <c r="D18" s="2"/>
      <c r="E18" s="1"/>
      <c r="F18" s="5"/>
      <c r="G18" s="1"/>
      <c r="H18" s="5"/>
      <c r="I18" s="1"/>
      <c r="J18" s="2"/>
      <c r="L18" s="15" t="s">
        <v>73</v>
      </c>
      <c r="M18" s="2" t="s">
        <v>74</v>
      </c>
      <c r="N18" s="2"/>
      <c r="O18" s="1"/>
      <c r="P18" s="5"/>
      <c r="Q18" s="1"/>
      <c r="R18" s="5"/>
      <c r="S18" s="1"/>
      <c r="T18" s="2"/>
      <c r="V18" s="15" t="s">
        <v>73</v>
      </c>
      <c r="W18" s="2" t="s">
        <v>74</v>
      </c>
      <c r="X18" s="2"/>
      <c r="Y18" s="1"/>
      <c r="Z18" s="5"/>
      <c r="AA18" s="1"/>
      <c r="AB18" s="5"/>
      <c r="AC18" s="1"/>
      <c r="AD18" s="2"/>
      <c r="AF18" s="15" t="s">
        <v>73</v>
      </c>
      <c r="AG18" s="2" t="s">
        <v>74</v>
      </c>
      <c r="AH18" s="2"/>
      <c r="AI18" s="1"/>
      <c r="AJ18" s="5"/>
      <c r="AK18" s="1"/>
      <c r="AL18" s="5"/>
      <c r="AM18" s="1"/>
      <c r="AN18" s="2"/>
      <c r="AP18" s="15" t="s">
        <v>73</v>
      </c>
      <c r="AQ18" s="2" t="s">
        <v>74</v>
      </c>
      <c r="AR18" s="2"/>
      <c r="AS18" s="1"/>
      <c r="AT18" s="5"/>
      <c r="AU18" s="1"/>
      <c r="AV18" s="5"/>
      <c r="AW18" s="1"/>
      <c r="AX18" s="2"/>
    </row>
    <row r="19" spans="1:50">
      <c r="B19" s="15" t="s">
        <v>75</v>
      </c>
      <c r="C19" s="2" t="s">
        <v>76</v>
      </c>
      <c r="D19" s="2"/>
      <c r="E19" s="1"/>
      <c r="F19" s="5"/>
      <c r="G19" s="1"/>
      <c r="H19" s="5"/>
      <c r="I19" s="1"/>
      <c r="J19" s="2"/>
      <c r="L19" s="15" t="s">
        <v>75</v>
      </c>
      <c r="M19" s="2" t="s">
        <v>76</v>
      </c>
      <c r="N19" s="2"/>
      <c r="O19" s="1"/>
      <c r="P19" s="5"/>
      <c r="Q19" s="1"/>
      <c r="R19" s="5"/>
      <c r="S19" s="1"/>
      <c r="T19" s="2"/>
      <c r="V19" s="15" t="s">
        <v>75</v>
      </c>
      <c r="W19" s="2" t="s">
        <v>76</v>
      </c>
      <c r="X19" s="2"/>
      <c r="Y19" s="1"/>
      <c r="Z19" s="5"/>
      <c r="AA19" s="1"/>
      <c r="AB19" s="5"/>
      <c r="AC19" s="1"/>
      <c r="AD19" s="2"/>
      <c r="AF19" s="15" t="s">
        <v>75</v>
      </c>
      <c r="AG19" s="2" t="s">
        <v>76</v>
      </c>
      <c r="AH19" s="2"/>
      <c r="AI19" s="1"/>
      <c r="AJ19" s="5"/>
      <c r="AK19" s="1"/>
      <c r="AL19" s="5"/>
      <c r="AM19" s="1"/>
      <c r="AN19" s="2"/>
      <c r="AP19" s="15" t="s">
        <v>75</v>
      </c>
      <c r="AQ19" s="2" t="s">
        <v>76</v>
      </c>
      <c r="AR19" s="2"/>
      <c r="AS19" s="1"/>
      <c r="AT19" s="5"/>
      <c r="AU19" s="1"/>
      <c r="AV19" s="5"/>
      <c r="AW19" s="1"/>
      <c r="AX19" s="2"/>
    </row>
    <row r="20" spans="1:50">
      <c r="B20" s="15"/>
      <c r="C20" s="31" t="s">
        <v>77</v>
      </c>
      <c r="D20" s="2"/>
      <c r="E20" s="46"/>
      <c r="F20" s="5"/>
      <c r="G20" s="6">
        <f>ROUND(PRODUCT(SUM(E10,G10)*0.38),0)</f>
        <v>0</v>
      </c>
      <c r="H20" s="5" t="s">
        <v>17</v>
      </c>
      <c r="I20" s="6">
        <f>ROUND(PRODUCT(I10*0.38),0)</f>
        <v>0</v>
      </c>
      <c r="J20" s="2" t="s">
        <v>17</v>
      </c>
      <c r="L20" s="15"/>
      <c r="M20" s="31" t="s">
        <v>77</v>
      </c>
      <c r="N20" s="2"/>
      <c r="O20" s="46"/>
      <c r="P20" s="5"/>
      <c r="Q20" s="6">
        <f>ROUND(PRODUCT(SUM(O10,Q10)*0.38),0)</f>
        <v>0</v>
      </c>
      <c r="R20" s="5" t="s">
        <v>17</v>
      </c>
      <c r="S20" s="6">
        <f>ROUND(PRODUCT(S10*0.38),0)</f>
        <v>0</v>
      </c>
      <c r="T20" s="2" t="s">
        <v>17</v>
      </c>
      <c r="V20" s="15"/>
      <c r="W20" s="31" t="s">
        <v>77</v>
      </c>
      <c r="X20" s="2"/>
      <c r="Y20" s="46"/>
      <c r="Z20" s="5"/>
      <c r="AA20" s="6">
        <f>ROUND(PRODUCT(SUM(Y10,AA10)*0.38),0)</f>
        <v>0</v>
      </c>
      <c r="AB20" s="5" t="s">
        <v>17</v>
      </c>
      <c r="AC20" s="6">
        <f>ROUND(PRODUCT(AC10*0.38),0)</f>
        <v>0</v>
      </c>
      <c r="AD20" s="2" t="s">
        <v>17</v>
      </c>
      <c r="AF20" s="15"/>
      <c r="AG20" s="31" t="s">
        <v>77</v>
      </c>
      <c r="AH20" s="2"/>
      <c r="AI20" s="46"/>
      <c r="AJ20" s="5"/>
      <c r="AK20" s="6">
        <f>ROUND(PRODUCT(SUM(AI10,AK10)*0.38),0)</f>
        <v>0</v>
      </c>
      <c r="AL20" s="5" t="s">
        <v>17</v>
      </c>
      <c r="AM20" s="6">
        <f>ROUND(PRODUCT(AM10*0.38),0)</f>
        <v>0</v>
      </c>
      <c r="AN20" s="2" t="s">
        <v>17</v>
      </c>
      <c r="AP20" s="15"/>
      <c r="AQ20" s="31" t="s">
        <v>77</v>
      </c>
      <c r="AR20" s="2"/>
      <c r="AS20" s="46"/>
      <c r="AT20" s="5"/>
      <c r="AU20" s="6">
        <f>ROUND(PRODUCT(SUM(AS10,AU10)*0.38),0)</f>
        <v>0</v>
      </c>
      <c r="AV20" s="5" t="s">
        <v>17</v>
      </c>
      <c r="AW20" s="6">
        <f>ROUND(PRODUCT(AW10*0.38),0)</f>
        <v>0</v>
      </c>
      <c r="AX20" s="2" t="s">
        <v>17</v>
      </c>
    </row>
    <row r="21" spans="1:50" s="49" customFormat="1">
      <c r="B21" s="50"/>
      <c r="C21" s="51" t="s">
        <v>78</v>
      </c>
      <c r="D21" s="51"/>
      <c r="E21" s="52"/>
      <c r="F21" s="28"/>
      <c r="G21" s="52"/>
      <c r="H21" s="28"/>
      <c r="I21" s="52"/>
      <c r="J21" s="51"/>
      <c r="L21" s="50"/>
      <c r="M21" s="51" t="s">
        <v>78</v>
      </c>
      <c r="N21" s="51"/>
      <c r="O21" s="52"/>
      <c r="P21" s="28"/>
      <c r="Q21" s="52"/>
      <c r="R21" s="28"/>
      <c r="S21" s="52"/>
      <c r="T21" s="51"/>
      <c r="V21" s="50"/>
      <c r="W21" s="51" t="s">
        <v>78</v>
      </c>
      <c r="X21" s="51"/>
      <c r="Y21" s="52"/>
      <c r="Z21" s="28"/>
      <c r="AA21" s="52"/>
      <c r="AB21" s="28"/>
      <c r="AC21" s="52"/>
      <c r="AD21" s="51"/>
      <c r="AF21" s="50"/>
      <c r="AG21" s="51" t="s">
        <v>78</v>
      </c>
      <c r="AH21" s="51"/>
      <c r="AI21" s="52"/>
      <c r="AJ21" s="28"/>
      <c r="AK21" s="52"/>
      <c r="AL21" s="28"/>
      <c r="AM21" s="52"/>
      <c r="AN21" s="51"/>
      <c r="AP21" s="50"/>
      <c r="AQ21" s="51" t="s">
        <v>78</v>
      </c>
      <c r="AR21" s="51"/>
      <c r="AS21" s="52"/>
      <c r="AT21" s="28"/>
      <c r="AU21" s="52"/>
      <c r="AV21" s="28"/>
      <c r="AW21" s="52"/>
      <c r="AX21" s="51"/>
    </row>
    <row r="22" spans="1:50">
      <c r="B22" s="15" t="s">
        <v>79</v>
      </c>
      <c r="C22" s="2" t="s">
        <v>80</v>
      </c>
      <c r="D22" s="2"/>
      <c r="E22" s="6">
        <f>SUM(E16+E17+E18+E19+E21)</f>
        <v>0</v>
      </c>
      <c r="F22" s="5"/>
      <c r="G22" s="6">
        <f>SUM(G16+G17+G18+G19+G21+G20)</f>
        <v>0</v>
      </c>
      <c r="H22" s="5"/>
      <c r="I22" s="6">
        <f>SUM(I16+I17+I18+I19+I21+I20)</f>
        <v>0</v>
      </c>
      <c r="J22" s="2"/>
      <c r="L22" s="15" t="s">
        <v>79</v>
      </c>
      <c r="M22" s="2" t="s">
        <v>80</v>
      </c>
      <c r="N22" s="2"/>
      <c r="O22" s="6">
        <f>SUM(O16+O17+O18+O19+O21)</f>
        <v>0</v>
      </c>
      <c r="P22" s="5"/>
      <c r="Q22" s="6">
        <f>SUM(Q16+Q17+Q18+Q19+Q21+Q20)</f>
        <v>0</v>
      </c>
      <c r="R22" s="5"/>
      <c r="S22" s="6">
        <f>SUM(S16+S17+S18+S19+S21+S20)</f>
        <v>0</v>
      </c>
      <c r="T22" s="2"/>
      <c r="V22" s="15" t="s">
        <v>79</v>
      </c>
      <c r="W22" s="2" t="s">
        <v>80</v>
      </c>
      <c r="X22" s="2"/>
      <c r="Y22" s="6">
        <f>SUM(Y16+Y17+Y18+Y19+Y21)</f>
        <v>0</v>
      </c>
      <c r="Z22" s="5"/>
      <c r="AA22" s="6">
        <f>SUM(AA16+AA17+AA18+AA19+AA21+AA20)</f>
        <v>0</v>
      </c>
      <c r="AB22" s="5"/>
      <c r="AC22" s="6">
        <f>SUM(AC16+AC17+AC18+AC19+AC21+AC20)</f>
        <v>0</v>
      </c>
      <c r="AD22" s="2"/>
      <c r="AF22" s="15" t="s">
        <v>79</v>
      </c>
      <c r="AG22" s="2" t="s">
        <v>80</v>
      </c>
      <c r="AH22" s="2"/>
      <c r="AI22" s="6">
        <f>SUM(AI16+AI17+AI18+AI19+AI21)</f>
        <v>0</v>
      </c>
      <c r="AJ22" s="5"/>
      <c r="AK22" s="6">
        <f>SUM(AK16+AK17+AK18+AK19+AK21+AK20)</f>
        <v>0</v>
      </c>
      <c r="AL22" s="5"/>
      <c r="AM22" s="6">
        <f>SUM(AM16+AM17+AM18+AM19+AM21+AM20)</f>
        <v>0</v>
      </c>
      <c r="AN22" s="2"/>
      <c r="AP22" s="15" t="s">
        <v>79</v>
      </c>
      <c r="AQ22" s="2" t="s">
        <v>80</v>
      </c>
      <c r="AR22" s="2"/>
      <c r="AS22" s="6">
        <f>SUM(AS16+AS17+AS18+AS19+AS21)</f>
        <v>0</v>
      </c>
      <c r="AT22" s="5"/>
      <c r="AU22" s="6">
        <f>SUM(AU16+AU17+AU18+AU19+AU21+AU20)</f>
        <v>0</v>
      </c>
      <c r="AV22" s="5"/>
      <c r="AW22" s="6">
        <f>SUM(AW16+AW17+AW18+AW19+AW21+AW20)</f>
        <v>0</v>
      </c>
      <c r="AX22" s="2"/>
    </row>
    <row r="23" spans="1:50">
      <c r="A23" s="17"/>
      <c r="B23" s="17"/>
      <c r="C23" s="2"/>
      <c r="D23" s="2"/>
      <c r="E23" s="5"/>
      <c r="F23" s="5"/>
      <c r="G23" s="5"/>
      <c r="H23" s="5"/>
      <c r="I23" s="5"/>
      <c r="J23" s="2"/>
      <c r="K23" s="17"/>
      <c r="L23" s="17"/>
      <c r="M23" s="2"/>
      <c r="N23" s="2"/>
      <c r="O23" s="5"/>
      <c r="P23" s="5"/>
      <c r="Q23" s="5"/>
      <c r="R23" s="5"/>
      <c r="S23" s="5"/>
      <c r="T23" s="2"/>
      <c r="U23" s="17"/>
      <c r="V23" s="17"/>
      <c r="W23" s="2"/>
      <c r="X23" s="2"/>
      <c r="Y23" s="5"/>
      <c r="Z23" s="5"/>
      <c r="AA23" s="5"/>
      <c r="AB23" s="5"/>
      <c r="AC23" s="5"/>
      <c r="AD23" s="2"/>
      <c r="AE23" s="17"/>
      <c r="AF23" s="17"/>
      <c r="AG23" s="2"/>
      <c r="AH23" s="2"/>
      <c r="AI23" s="5"/>
      <c r="AJ23" s="5"/>
      <c r="AK23" s="5"/>
      <c r="AL23" s="5"/>
      <c r="AM23" s="5"/>
      <c r="AN23" s="2"/>
      <c r="AO23" s="17"/>
      <c r="AP23" s="17"/>
      <c r="AQ23" s="2"/>
      <c r="AR23" s="2"/>
      <c r="AS23" s="5"/>
      <c r="AT23" s="5"/>
      <c r="AU23" s="5"/>
      <c r="AV23" s="5"/>
      <c r="AW23" s="5"/>
      <c r="AX23" s="2"/>
    </row>
    <row r="24" spans="1:50">
      <c r="A24" s="17"/>
      <c r="B24" s="14"/>
      <c r="C24" s="19" t="s">
        <v>81</v>
      </c>
      <c r="D24" s="2"/>
      <c r="E24" s="5">
        <f>E22+E13</f>
        <v>0</v>
      </c>
      <c r="F24" s="5"/>
      <c r="G24" s="5">
        <f>G22+G13</f>
        <v>0</v>
      </c>
      <c r="H24" s="5"/>
      <c r="I24" s="5">
        <f>I22+I13</f>
        <v>0</v>
      </c>
      <c r="J24" s="2"/>
      <c r="K24" s="17"/>
      <c r="L24" s="14"/>
      <c r="M24" s="19" t="s">
        <v>81</v>
      </c>
      <c r="N24" s="2"/>
      <c r="O24" s="5">
        <f>O22+O13</f>
        <v>0</v>
      </c>
      <c r="P24" s="5"/>
      <c r="Q24" s="5">
        <f>Q22+Q13</f>
        <v>0</v>
      </c>
      <c r="R24" s="5"/>
      <c r="S24" s="5">
        <f>S22+S13</f>
        <v>0</v>
      </c>
      <c r="T24" s="2"/>
      <c r="U24" s="17"/>
      <c r="V24" s="14"/>
      <c r="W24" s="19" t="s">
        <v>81</v>
      </c>
      <c r="X24" s="2"/>
      <c r="Y24" s="5">
        <f>Y22+Y13</f>
        <v>0</v>
      </c>
      <c r="Z24" s="5"/>
      <c r="AA24" s="5">
        <f>AA22+AA13</f>
        <v>0</v>
      </c>
      <c r="AB24" s="5"/>
      <c r="AC24" s="5">
        <f>AC22+AC13</f>
        <v>0</v>
      </c>
      <c r="AD24" s="2"/>
      <c r="AE24" s="17"/>
      <c r="AF24" s="14"/>
      <c r="AG24" s="19" t="s">
        <v>81</v>
      </c>
      <c r="AH24" s="2"/>
      <c r="AI24" s="5">
        <f>AI22+AI13</f>
        <v>0</v>
      </c>
      <c r="AJ24" s="5"/>
      <c r="AK24" s="5">
        <f>AK22+AK13</f>
        <v>0</v>
      </c>
      <c r="AL24" s="5"/>
      <c r="AM24" s="5">
        <f>AM22+AM13</f>
        <v>0</v>
      </c>
      <c r="AN24" s="2"/>
      <c r="AO24" s="17"/>
      <c r="AP24" s="14"/>
      <c r="AQ24" s="19" t="s">
        <v>81</v>
      </c>
      <c r="AR24" s="2"/>
      <c r="AS24" s="5">
        <f>AS22+AS13</f>
        <v>0</v>
      </c>
      <c r="AT24" s="5"/>
      <c r="AU24" s="5">
        <f>AU22+AU13</f>
        <v>0</v>
      </c>
      <c r="AV24" s="5"/>
      <c r="AW24" s="5">
        <f>AW22+AW13</f>
        <v>0</v>
      </c>
      <c r="AX24" s="2"/>
    </row>
    <row r="25" spans="1:50">
      <c r="A25" s="2"/>
      <c r="B25" s="2"/>
      <c r="C25" s="2"/>
      <c r="D25" s="2"/>
      <c r="E25" s="5"/>
      <c r="F25" s="5"/>
      <c r="G25" s="5"/>
      <c r="H25" s="5"/>
      <c r="I25" s="5"/>
      <c r="J25" s="2"/>
      <c r="K25" s="2"/>
      <c r="L25" s="2"/>
      <c r="M25" s="2"/>
      <c r="N25" s="2"/>
      <c r="O25" s="5"/>
      <c r="P25" s="5"/>
      <c r="Q25" s="5"/>
      <c r="R25" s="5"/>
      <c r="S25" s="5"/>
      <c r="T25" s="2"/>
      <c r="U25" s="2"/>
      <c r="V25" s="2"/>
      <c r="W25" s="2"/>
      <c r="X25" s="2"/>
      <c r="Y25" s="5"/>
      <c r="Z25" s="5"/>
      <c r="AA25" s="5"/>
      <c r="AB25" s="5"/>
      <c r="AC25" s="5"/>
      <c r="AD25" s="2"/>
      <c r="AE25" s="2"/>
      <c r="AF25" s="2"/>
      <c r="AG25" s="2"/>
      <c r="AH25" s="2"/>
      <c r="AI25" s="5"/>
      <c r="AJ25" s="5"/>
      <c r="AK25" s="5"/>
      <c r="AL25" s="5"/>
      <c r="AM25" s="5"/>
      <c r="AN25" s="2"/>
      <c r="AO25" s="2"/>
      <c r="AP25" s="2"/>
      <c r="AQ25" s="2"/>
      <c r="AR25" s="2"/>
      <c r="AS25" s="5"/>
      <c r="AT25" s="5"/>
      <c r="AU25" s="5"/>
      <c r="AV25" s="5"/>
      <c r="AW25" s="5"/>
      <c r="AX25" s="2"/>
    </row>
    <row r="26" spans="1:50" ht="18.600000000000001">
      <c r="A26" s="40" t="s">
        <v>18</v>
      </c>
      <c r="B26" s="2" t="s">
        <v>96</v>
      </c>
      <c r="C26" s="2"/>
      <c r="D26" s="2"/>
      <c r="E26" s="5"/>
      <c r="F26" s="5"/>
      <c r="G26" s="5"/>
      <c r="H26" s="5"/>
      <c r="I26" s="5"/>
      <c r="J26" s="2"/>
      <c r="K26" s="40" t="s">
        <v>18</v>
      </c>
      <c r="L26" s="2" t="str">
        <f>B26</f>
        <v>Fringe benefits for faculty/staff are included at the current rate of 36% for all years.</v>
      </c>
      <c r="M26" s="2"/>
      <c r="N26" s="2"/>
      <c r="O26" s="5"/>
      <c r="P26" s="5"/>
      <c r="Q26" s="5"/>
      <c r="R26" s="5"/>
      <c r="S26" s="5"/>
      <c r="T26" s="2"/>
      <c r="U26" s="40" t="s">
        <v>18</v>
      </c>
      <c r="V26" s="2" t="str">
        <f>L26</f>
        <v>Fringe benefits for faculty/staff are included at the current rate of 36% for all years.</v>
      </c>
      <c r="W26" s="2"/>
      <c r="X26" s="2"/>
      <c r="Y26" s="5"/>
      <c r="Z26" s="5"/>
      <c r="AA26" s="5"/>
      <c r="AB26" s="5"/>
      <c r="AC26" s="5"/>
      <c r="AD26" s="2"/>
      <c r="AE26" s="40" t="s">
        <v>18</v>
      </c>
      <c r="AF26" s="2" t="str">
        <f>V26</f>
        <v>Fringe benefits for faculty/staff are included at the current rate of 36% for all years.</v>
      </c>
      <c r="AG26" s="2"/>
      <c r="AH26" s="2"/>
      <c r="AI26" s="5"/>
      <c r="AJ26" s="5"/>
      <c r="AK26" s="5"/>
      <c r="AL26" s="5"/>
      <c r="AM26" s="5"/>
      <c r="AN26" s="2"/>
      <c r="AO26" s="40" t="s">
        <v>18</v>
      </c>
      <c r="AP26" s="2" t="str">
        <f>AF26</f>
        <v>Fringe benefits for faculty/staff are included at the current rate of 36% for all years.</v>
      </c>
      <c r="AQ26" s="2"/>
      <c r="AR26" s="2"/>
      <c r="AS26" s="5"/>
      <c r="AT26" s="5"/>
      <c r="AU26" s="5"/>
      <c r="AV26" s="5"/>
      <c r="AW26" s="5"/>
      <c r="AX26" s="2"/>
    </row>
    <row r="27" spans="1:50" ht="18.600000000000001">
      <c r="A27" s="40" t="s">
        <v>17</v>
      </c>
      <c r="B27" s="2" t="s">
        <v>89</v>
      </c>
      <c r="C27" s="2"/>
      <c r="D27" s="2"/>
      <c r="E27" s="5"/>
      <c r="F27" s="5"/>
      <c r="G27" s="5"/>
      <c r="H27" s="5"/>
      <c r="I27" s="5"/>
      <c r="J27" s="2"/>
      <c r="K27" s="40" t="s">
        <v>17</v>
      </c>
      <c r="L27" s="2" t="s">
        <v>89</v>
      </c>
      <c r="M27" s="2"/>
      <c r="N27" s="2"/>
      <c r="O27" s="5"/>
      <c r="P27" s="5"/>
      <c r="Q27" s="5"/>
      <c r="R27" s="5"/>
      <c r="S27" s="5"/>
      <c r="T27" s="2"/>
      <c r="U27" s="40" t="s">
        <v>17</v>
      </c>
      <c r="V27" s="2" t="s">
        <v>89</v>
      </c>
      <c r="W27" s="2"/>
      <c r="X27" s="2"/>
      <c r="Y27" s="5"/>
      <c r="Z27" s="5"/>
      <c r="AA27" s="5"/>
      <c r="AB27" s="5"/>
      <c r="AC27" s="5"/>
      <c r="AD27" s="2"/>
      <c r="AE27" s="40" t="s">
        <v>17</v>
      </c>
      <c r="AF27" s="2" t="s">
        <v>89</v>
      </c>
      <c r="AG27" s="2"/>
      <c r="AH27" s="2"/>
      <c r="AI27" s="5"/>
      <c r="AJ27" s="5"/>
      <c r="AK27" s="5"/>
      <c r="AL27" s="5"/>
      <c r="AM27" s="5"/>
      <c r="AN27" s="2"/>
      <c r="AO27" s="40" t="s">
        <v>17</v>
      </c>
      <c r="AP27" s="2" t="s">
        <v>89</v>
      </c>
      <c r="AQ27" s="2"/>
      <c r="AR27" s="2"/>
      <c r="AS27" s="5"/>
      <c r="AT27" s="5"/>
      <c r="AU27" s="5"/>
      <c r="AV27" s="5"/>
      <c r="AW27" s="5"/>
      <c r="AX27" s="2"/>
    </row>
    <row r="28" spans="1:50" ht="13.8">
      <c r="A28" s="58" t="s">
        <v>21</v>
      </c>
      <c r="B28" s="58"/>
      <c r="C28" s="58"/>
      <c r="D28" s="58"/>
      <c r="E28" s="58"/>
      <c r="F28" s="58"/>
      <c r="G28" s="58"/>
      <c r="H28" s="58"/>
      <c r="I28" s="5"/>
      <c r="J28" s="2"/>
      <c r="K28" s="54" t="s">
        <v>21</v>
      </c>
      <c r="L28" s="54"/>
      <c r="M28" s="54"/>
      <c r="N28" s="54"/>
      <c r="O28" s="54"/>
      <c r="P28" s="54"/>
      <c r="Q28" s="54"/>
      <c r="R28" s="54"/>
      <c r="S28" s="5"/>
      <c r="T28" s="2"/>
      <c r="U28" s="54" t="s">
        <v>21</v>
      </c>
      <c r="V28" s="57"/>
      <c r="W28" s="57"/>
      <c r="X28" s="57"/>
      <c r="Y28" s="57"/>
      <c r="Z28" s="57"/>
      <c r="AA28" s="57"/>
      <c r="AB28" s="57"/>
      <c r="AC28" s="5"/>
      <c r="AD28" s="2"/>
      <c r="AE28" s="54" t="s">
        <v>21</v>
      </c>
      <c r="AF28" s="57"/>
      <c r="AG28" s="57"/>
      <c r="AH28" s="57"/>
      <c r="AI28" s="57"/>
      <c r="AJ28" s="57"/>
      <c r="AK28" s="57"/>
      <c r="AL28" s="57"/>
      <c r="AM28" s="5"/>
      <c r="AN28" s="2"/>
      <c r="AO28" s="54" t="s">
        <v>21</v>
      </c>
      <c r="AP28" s="57"/>
      <c r="AQ28" s="57"/>
      <c r="AR28" s="57"/>
      <c r="AS28" s="57"/>
      <c r="AT28" s="57"/>
      <c r="AU28" s="57"/>
      <c r="AV28" s="57"/>
      <c r="AW28" s="5"/>
      <c r="AX28" s="2"/>
    </row>
  </sheetData>
  <mergeCells count="5">
    <mergeCell ref="U28:AB28"/>
    <mergeCell ref="AE28:AL28"/>
    <mergeCell ref="AO28:AV28"/>
    <mergeCell ref="A28:H28"/>
    <mergeCell ref="K28:R28"/>
  </mergeCells>
  <pageMargins left="0.7" right="0.7" top="0.75" bottom="0.75" header="0.3" footer="0.3"/>
  <pageSetup orientation="portrait" horizontalDpi="4294967295" verticalDpi="4294967295" r:id="rId1"/>
  <colBreaks count="5" manualBreakCount="5">
    <brk id="10" max="1048575" man="1"/>
    <brk id="20" max="1048575" man="1"/>
    <brk id="30" max="1048575" man="1"/>
    <brk id="40" max="1048575" man="1"/>
    <brk id="50" max="1048575" man="1"/>
  </colBreaks>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ENH COMPREHENSIVE Composite</vt:lpstr>
      <vt:lpstr>Detailed Budget for G. Other</vt:lpstr>
      <vt:lpstr>'ENH COMPREHENSIVE Composite'!Print_Area</vt:lpstr>
      <vt:lpstr>INSTRUCTIONS!Print_Area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BOR Enhancement Budget</dc:title>
  <dc:subject>1997 Proposal Submission</dc:subject>
  <dc:creator>Business Affairs</dc:creator>
  <cp:lastModifiedBy>Gina L Billiot</cp:lastModifiedBy>
  <cp:lastPrinted>2021-08-11T20:57:21Z</cp:lastPrinted>
  <dcterms:created xsi:type="dcterms:W3CDTF">1998-08-13T14:57:54Z</dcterms:created>
  <dcterms:modified xsi:type="dcterms:W3CDTF">2026-07-30T19:08:37Z</dcterms:modified>
</cp:coreProperties>
</file>