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defaultThemeVersion="124226"/>
  <mc:AlternateContent xmlns:mc="http://schemas.openxmlformats.org/markup-compatibility/2006">
    <mc:Choice Requires="x15">
      <x15ac:absPath xmlns:x15ac="http://schemas.microsoft.com/office/spreadsheetml/2010/11/ac" url="https://lsumail2-my.sharepoint.com/personal/mstel19_lsu_edu/Documents/"/>
    </mc:Choice>
  </mc:AlternateContent>
  <xr:revisionPtr revIDLastSave="401" documentId="8_{7A8D2C65-D1A4-4620-81B6-7E643214D4D8}" xr6:coauthVersionLast="47" xr6:coauthVersionMax="47" xr10:uidLastSave="{33E4AAEC-84A8-415E-B264-2B79CB685337}"/>
  <bookViews>
    <workbookView xWindow="-28920" yWindow="-120" windowWidth="29040" windowHeight="15840" tabRatio="675" firstSheet="1" activeTab="6" xr2:uid="{00000000-000D-0000-FFFF-FFFF00000000}"/>
  </bookViews>
  <sheets>
    <sheet name="Instructions-Screenreader Users" sheetId="9" r:id="rId1"/>
    <sheet name="Instructions" sheetId="6" r:id="rId2"/>
    <sheet name="Program Disclosures" sheetId="8" r:id="rId3"/>
    <sheet name="Time to Completion" sheetId="1" r:id="rId4"/>
    <sheet name="Program Costs" sheetId="5" r:id="rId5"/>
    <sheet name="Internships" sheetId="2" r:id="rId6"/>
    <sheet name="Attrition" sheetId="3" r:id="rId7"/>
    <sheet name="Licensure" sheetId="4" r:id="rId8"/>
    <sheet name="Notes" sheetId="10" r:id="rId9"/>
    <sheet name="Sheet1" sheetId="7" state="hidden" r:id="rId10"/>
  </sheets>
  <definedNames>
    <definedName name="OLE_LINK1" localSheetId="2">'Program Disclosures'!#REF!</definedName>
    <definedName name="OLE_LINK1" localSheetId="3">'Time to Completion'!#REF!</definedName>
    <definedName name="_xlnm.Print_Area" localSheetId="6">Attrition!$A$1:$W$9</definedName>
    <definedName name="_xlnm.Print_Area" localSheetId="5">Internships!$A$1:$W$18</definedName>
    <definedName name="_xlnm.Print_Area" localSheetId="7">Licensure!$A$1:$D$9</definedName>
    <definedName name="_xlnm.Print_Area" localSheetId="4">'Program Costs'!$A$1:$D$9</definedName>
    <definedName name="_xlnm.Print_Area" localSheetId="3">'Time to Completion'!$A$1:$Y$17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3" l="1"/>
  <c r="D5" i="3"/>
  <c r="L7" i="3"/>
  <c r="N7" i="3"/>
  <c r="F7" i="3"/>
  <c r="D4" i="3"/>
  <c r="D8" i="1"/>
  <c r="F8" i="1"/>
  <c r="H8" i="1"/>
  <c r="J8" i="1"/>
  <c r="L8" i="1"/>
  <c r="N8" i="1"/>
  <c r="P8" i="1"/>
  <c r="R8" i="1"/>
  <c r="T8" i="1"/>
  <c r="V8" i="1"/>
  <c r="X8" i="1"/>
  <c r="D9" i="1"/>
  <c r="F9" i="1"/>
  <c r="H9" i="1"/>
  <c r="J9" i="1"/>
  <c r="L9" i="1"/>
  <c r="N9" i="1"/>
  <c r="P9" i="1"/>
  <c r="R9" i="1"/>
  <c r="T9" i="1"/>
  <c r="V9" i="1"/>
  <c r="X9" i="1"/>
  <c r="D10" i="1"/>
  <c r="F10" i="1"/>
  <c r="H10" i="1"/>
  <c r="J10" i="1"/>
  <c r="L10" i="1"/>
  <c r="N10" i="1"/>
  <c r="P10" i="1"/>
  <c r="R10" i="1"/>
  <c r="T10" i="1"/>
  <c r="V10" i="1"/>
  <c r="X10" i="1"/>
  <c r="D11" i="1"/>
  <c r="F11" i="1"/>
  <c r="H11" i="1"/>
  <c r="J11" i="1"/>
  <c r="L11" i="1"/>
  <c r="N11" i="1"/>
  <c r="P11" i="1"/>
  <c r="R11" i="1"/>
  <c r="T11" i="1"/>
  <c r="V11" i="1"/>
  <c r="X11" i="1"/>
  <c r="D12" i="1"/>
  <c r="F12" i="1"/>
  <c r="H12" i="1"/>
  <c r="J12" i="1"/>
  <c r="L12" i="1"/>
  <c r="N12" i="1"/>
  <c r="P12" i="1"/>
  <c r="R12" i="1"/>
  <c r="T12" i="1"/>
  <c r="V12" i="1"/>
  <c r="X12" i="1"/>
  <c r="V16" i="2" l="1"/>
  <c r="T16" i="2"/>
  <c r="R16" i="2"/>
  <c r="P16" i="2"/>
  <c r="N16" i="2"/>
  <c r="L16" i="2"/>
  <c r="J16" i="2"/>
  <c r="H16" i="2"/>
  <c r="F16" i="2"/>
  <c r="D16" i="2"/>
  <c r="H15" i="2" l="1"/>
  <c r="L15" i="2"/>
  <c r="P15" i="2"/>
  <c r="T15" i="2"/>
  <c r="J15" i="2"/>
  <c r="N15" i="2"/>
  <c r="R15" i="2"/>
  <c r="V15" i="2"/>
  <c r="D15" i="2"/>
  <c r="F15" i="2"/>
  <c r="L5" i="3"/>
  <c r="H7" i="3" l="1"/>
  <c r="H6" i="3"/>
  <c r="H5" i="3"/>
  <c r="F6" i="3"/>
  <c r="D7" i="3"/>
  <c r="D6" i="3"/>
  <c r="T9" i="2"/>
  <c r="T8" i="2"/>
  <c r="T7" i="2"/>
  <c r="T6" i="2"/>
  <c r="T5" i="2"/>
  <c r="T4" i="2"/>
  <c r="F9" i="2"/>
  <c r="F8" i="2"/>
  <c r="F7" i="2"/>
  <c r="F6" i="2"/>
  <c r="F5" i="2"/>
  <c r="F4" i="2"/>
  <c r="D9" i="2"/>
  <c r="D8" i="2"/>
  <c r="D7" i="2"/>
  <c r="D6" i="2"/>
  <c r="D5" i="2"/>
  <c r="D4" i="2"/>
  <c r="C6" i="4"/>
  <c r="V7" i="3"/>
  <c r="T7" i="3"/>
  <c r="R7" i="3"/>
  <c r="P7" i="3"/>
  <c r="J7" i="3"/>
  <c r="V6" i="3"/>
  <c r="T6" i="3"/>
  <c r="R6" i="3"/>
  <c r="P6" i="3"/>
  <c r="N6" i="3"/>
  <c r="L6" i="3"/>
  <c r="J6" i="3"/>
  <c r="V5" i="3"/>
  <c r="T5" i="3"/>
  <c r="R5" i="3"/>
  <c r="P5" i="3"/>
  <c r="N5" i="3"/>
  <c r="J5" i="3"/>
  <c r="V9" i="2"/>
  <c r="R9" i="2"/>
  <c r="P9" i="2"/>
  <c r="N9" i="2"/>
  <c r="L9" i="2"/>
  <c r="J9" i="2"/>
  <c r="H9" i="2"/>
  <c r="V8" i="2"/>
  <c r="R8" i="2"/>
  <c r="P8" i="2"/>
  <c r="N8" i="2"/>
  <c r="L8" i="2"/>
  <c r="J8" i="2"/>
  <c r="H8" i="2"/>
  <c r="V7" i="2"/>
  <c r="R7" i="2"/>
  <c r="P7" i="2"/>
  <c r="N7" i="2"/>
  <c r="L7" i="2"/>
  <c r="J7" i="2"/>
  <c r="H7" i="2"/>
  <c r="V6" i="2"/>
  <c r="R6" i="2"/>
  <c r="P6" i="2"/>
  <c r="N6" i="2"/>
  <c r="L6" i="2"/>
  <c r="J6" i="2"/>
  <c r="H6" i="2"/>
  <c r="V5" i="2"/>
  <c r="R5" i="2"/>
  <c r="P5" i="2"/>
  <c r="N5" i="2"/>
  <c r="L5" i="2"/>
  <c r="J5" i="2"/>
  <c r="H5" i="2"/>
  <c r="V4" i="2"/>
  <c r="R4" i="2"/>
  <c r="P4" i="2"/>
  <c r="N4" i="2"/>
  <c r="L4" i="2"/>
  <c r="J4" i="2"/>
  <c r="H4" i="2"/>
</calcChain>
</file>

<file path=xl/sharedStrings.xml><?xml version="1.0" encoding="utf-8"?>
<sst xmlns="http://schemas.openxmlformats.org/spreadsheetml/2006/main" count="220" uniqueCount="152">
  <si>
    <t>Instructions:</t>
  </si>
  <si>
    <t>1. The "Instructions" sheet contains details of Instructions for Completion across cells C2:C13.</t>
  </si>
  <si>
    <t>2. The "Program Disclosures" sheet contains details of Student Admissions, Outcomes, and Other Data across cells B1:C8.</t>
  </si>
  <si>
    <t>3. The "Time to Completion" sheet contains Outcome across cells B2:X6 and Time to Degree Ranges across cells B7:X16.</t>
  </si>
  <si>
    <t>4. The "Program Costs" sheet contains details of Program Costs across cells B2:C8.</t>
  </si>
  <si>
    <t>5. The "Internships" sheet contains details of Internship Placement - Table 1 across cells B2:V10 and Internship Placement - Table 2 across cells B12:V17.</t>
  </si>
  <si>
    <t>6. The "Attrition" sheet contains details of Attrition across cells B2:V7.</t>
  </si>
  <si>
    <t>7. The "Licensure" sheet contains details of Licensure across cells B2:C6.</t>
  </si>
  <si>
    <t>8. Screen readers JAWS and NVDA announce the input message automatically when users access the cell.</t>
  </si>
  <si>
    <t>Instructions for Completion</t>
  </si>
  <si>
    <r>
      <t xml:space="preserve">This Excel workbook was developed to serve as a template for providing the data required by </t>
    </r>
    <r>
      <rPr>
        <i/>
        <sz val="11"/>
        <color indexed="8"/>
        <rFont val="Calibri"/>
        <family val="2"/>
      </rPr>
      <t>Implementing Regulation</t>
    </r>
    <r>
      <rPr>
        <sz val="11"/>
        <color indexed="8"/>
        <rFont val="Calibri"/>
        <family val="2"/>
      </rPr>
      <t xml:space="preserve"> (IR) C-26 D "Student Admissions, Outcomes, and Other Data" in a clear and consistent format.  There are five additional worksheets in this file, each composed of tables required for each of the outcomes in the IR.  These tables have been copied directly from the most recent version of the IR</t>
    </r>
    <r>
      <rPr>
        <sz val="11"/>
        <rFont val="Calibri"/>
        <family val="2"/>
      </rPr>
      <t>, approved by the Commission on Accreditation in April 2016</t>
    </r>
    <r>
      <rPr>
        <sz val="11"/>
        <color indexed="8"/>
        <rFont val="Calibri"/>
        <family val="2"/>
      </rPr>
      <t xml:space="preserve">. </t>
    </r>
    <r>
      <rPr>
        <b/>
        <sz val="11"/>
        <color indexed="10"/>
        <rFont val="Calibri"/>
        <family val="2"/>
      </rPr>
      <t xml:space="preserve"> </t>
    </r>
    <r>
      <rPr>
        <b/>
        <sz val="14"/>
        <color rgb="FF002060"/>
        <rFont val="Calibri"/>
        <family val="2"/>
      </rPr>
      <t>Deadline to post data: October 1</t>
    </r>
  </si>
  <si>
    <r>
      <t xml:space="preserve">To complete each table, simply enter the appropriate figures in each of the blank cells.  Any table that includes percentages will have these figures automatically calculated based on the raw data that is entered.  Once you complete all of your data entry, you can:  export the tables as a PDF, save each separate table as an image, or have your web designers recreate them in the format that they require. </t>
    </r>
    <r>
      <rPr>
        <sz val="11"/>
        <rFont val="Calibri"/>
        <family val="2"/>
      </rPr>
      <t xml:space="preserve"> </t>
    </r>
    <r>
      <rPr>
        <i/>
        <sz val="11"/>
        <rFont val="Calibri"/>
        <family val="2"/>
      </rPr>
      <t>It is critical that you keep the row and column labels exactly as they appear in these tables</t>
    </r>
    <r>
      <rPr>
        <sz val="11"/>
        <rFont val="Calibri"/>
        <family val="2"/>
      </rPr>
      <t>.  Your program will be considered out of compliance with the IR if they are not consistent with this document.</t>
    </r>
  </si>
  <si>
    <r>
      <t xml:space="preserve">Please note that some of the worksheets have conditional formatting.  If you enter numbers that will cause the percentages in a table to exceed 100%, the appropriate cells will turn </t>
    </r>
    <r>
      <rPr>
        <b/>
        <sz val="11"/>
        <color rgb="FFFF0000"/>
        <rFont val="Calibri"/>
        <family val="2"/>
        <scheme val="minor"/>
      </rPr>
      <t>red</t>
    </r>
    <r>
      <rPr>
        <sz val="11"/>
        <rFont val="Calibri"/>
        <family val="2"/>
        <scheme val="minor"/>
      </rPr>
      <t>.  This indicates that the raw data you've entered is</t>
    </r>
    <r>
      <rPr>
        <sz val="11"/>
        <rFont val="Calibri"/>
        <family val="2"/>
      </rPr>
      <t xml:space="preserve"> incorrect. Some cells also have data validation enabled, which may cause hover text to appear. Click into a different cell and this text will disappear.</t>
    </r>
  </si>
  <si>
    <r>
      <t xml:space="preserve">More complete information on what to include in the tables is provided in the full text of the IR, found </t>
    </r>
    <r>
      <rPr>
        <u/>
        <sz val="11"/>
        <color rgb="FF0000FF"/>
        <rFont val="Calibri"/>
        <family val="2"/>
        <scheme val="minor"/>
      </rPr>
      <t>here</t>
    </r>
    <r>
      <rPr>
        <sz val="11"/>
        <color theme="1"/>
        <rFont val="Calibri"/>
        <family val="2"/>
        <scheme val="minor"/>
      </rPr>
      <t xml:space="preserve">.  Please review the IR and its requirements before utilizing this template.  If you have any questions about the format or content of this IR, please feel free to contact the APA Office of Program Consultation and Accreditation at (202) </t>
    </r>
  </si>
  <si>
    <r>
      <t xml:space="preserve">336-5979 or at </t>
    </r>
    <r>
      <rPr>
        <u/>
        <sz val="11"/>
        <color rgb="FF0000FF"/>
        <rFont val="Calibri"/>
        <family val="2"/>
        <scheme val="minor"/>
      </rPr>
      <t>apaaccred@apa.org</t>
    </r>
    <r>
      <rPr>
        <sz val="11"/>
        <color theme="1"/>
        <rFont val="Calibri"/>
        <family val="2"/>
        <scheme val="minor"/>
      </rPr>
      <t>.</t>
    </r>
  </si>
  <si>
    <t>Thank you for your continued support of accreditation!</t>
  </si>
  <si>
    <t>Student Admissions, Outcomes, and Other Data</t>
  </si>
  <si>
    <t>Date Program Tables are updated:</t>
  </si>
  <si>
    <t>Program Disclosures</t>
  </si>
  <si>
    <t xml:space="preserve">Does the program or institution require students, trainees, and/or staff (faculty) to comply with specific policies or practices related to the institution’s affiliation or purpose? Such policies or practices may include, but are not limited to, admissions, hiring, retention policies, and/or requirements for completion that express mission and values?
</t>
  </si>
  <si>
    <r>
      <t>___</t>
    </r>
    <r>
      <rPr>
        <u/>
        <sz val="11"/>
        <color theme="1"/>
        <rFont val="Calibri"/>
        <family val="2"/>
        <scheme val="minor"/>
      </rPr>
      <t>X</t>
    </r>
    <r>
      <rPr>
        <sz val="11"/>
        <color theme="1"/>
        <rFont val="Calibri"/>
        <family val="2"/>
        <scheme val="minor"/>
      </rPr>
      <t xml:space="preserve">__ </t>
    </r>
    <r>
      <rPr>
        <b/>
        <sz val="11"/>
        <color theme="1"/>
        <rFont val="Calibri"/>
        <family val="2"/>
        <scheme val="minor"/>
      </rPr>
      <t>Yes</t>
    </r>
  </si>
  <si>
    <r>
      <t xml:space="preserve">_____ </t>
    </r>
    <r>
      <rPr>
        <b/>
        <sz val="11"/>
        <color theme="1"/>
        <rFont val="Calibri"/>
        <family val="2"/>
        <scheme val="minor"/>
      </rPr>
      <t>No</t>
    </r>
  </si>
  <si>
    <t>If yes, provide website link (or content from brochure) where this specific information is presented:</t>
  </si>
  <si>
    <t>https://www.lsu.edu/saa/students/codeofconduct.php</t>
  </si>
  <si>
    <t>Time to Completion for all students entering the program</t>
  </si>
  <si>
    <t>Outcome</t>
  </si>
  <si>
    <t>Year in which Degrees were Conferred_2014-2015_1</t>
  </si>
  <si>
    <t>Year in which Degrees were Conferred_2014-2015_2</t>
  </si>
  <si>
    <t>Year in which Degrees were Conferred_2016-2017_1</t>
  </si>
  <si>
    <t>Year in which Degrees were Conferred_2016-2017_2</t>
  </si>
  <si>
    <t>Year in which Degrees were Conferred_2018-2019_1</t>
  </si>
  <si>
    <t>Year in which Degrees were Conferred_2018-2019_2</t>
  </si>
  <si>
    <t>Year in which Degrees were Conferred_2020-2021_1</t>
  </si>
  <si>
    <t>Year in which Degrees were Conferred_2020-2021_2</t>
  </si>
  <si>
    <t>Year in which Degrees were Conferred_2022-2023_1</t>
  </si>
  <si>
    <t>Year in which Degrees were Conferred_2022-2023_2</t>
  </si>
  <si>
    <t>Year in which Degrees were Conferred_Total_1</t>
  </si>
  <si>
    <t>Year in which Degrees were Conferred_Total_2</t>
  </si>
  <si>
    <t>Total number of students with doctoral degree conferred on transcript</t>
  </si>
  <si>
    <r>
      <t xml:space="preserve">Mean </t>
    </r>
    <r>
      <rPr>
        <sz val="11"/>
        <color indexed="8"/>
        <rFont val="Times New Roman"/>
        <family val="1"/>
      </rPr>
      <t>number of years to complete the program</t>
    </r>
  </si>
  <si>
    <r>
      <t>Median</t>
    </r>
    <r>
      <rPr>
        <sz val="11"/>
        <color indexed="8"/>
        <rFont val="Times New Roman"/>
        <family val="1"/>
      </rPr>
      <t xml:space="preserve"> number of years to complete the program</t>
    </r>
  </si>
  <si>
    <t>Time to Degree Ranges</t>
  </si>
  <si>
    <t>N</t>
  </si>
  <si>
    <t>%</t>
  </si>
  <si>
    <t>Students in less than 5 years</t>
  </si>
  <si>
    <t>Students in 5 years</t>
  </si>
  <si>
    <t>Students in 6 years</t>
  </si>
  <si>
    <t>Students in 7 years</t>
  </si>
  <si>
    <t>Students in more than 7 years</t>
  </si>
  <si>
    <t xml:space="preserve">Also, please describe or provide a link to program admissions policies that allow students to enter  with credit for prior graduate work, and the expected </t>
  </si>
  <si>
    <t>implications for time to completion. Please indicate NA if not applicable:</t>
  </si>
  <si>
    <t>https://www.lsu.edu/hss/psychology/grad/prospective-student/areas-of-specialization/school.php</t>
  </si>
  <si>
    <t>Program Costs</t>
  </si>
  <si>
    <t>Description</t>
  </si>
  <si>
    <r>
      <t>2023-2024 1</t>
    </r>
    <r>
      <rPr>
        <b/>
        <vertAlign val="superscript"/>
        <sz val="11"/>
        <color indexed="8"/>
        <rFont val="Times New Roman"/>
        <family val="1"/>
      </rPr>
      <t>st</t>
    </r>
    <r>
      <rPr>
        <b/>
        <sz val="11"/>
        <color indexed="8"/>
        <rFont val="Times New Roman"/>
        <family val="1"/>
      </rPr>
      <t>-year 
Cohort Cost</t>
    </r>
  </si>
  <si>
    <t>Tuition for full-time students (in-state)</t>
  </si>
  <si>
    <t>Tuition for full-time students (out-of-state)</t>
  </si>
  <si>
    <r>
      <t>Tuition per credit hour for part-time students (</t>
    </r>
    <r>
      <rPr>
        <i/>
        <sz val="11"/>
        <color indexed="8"/>
        <rFont val="Times New Roman"/>
        <family val="1"/>
      </rPr>
      <t>if applicable enter amount; if not applicable enter "NA"</t>
    </r>
    <r>
      <rPr>
        <sz val="11"/>
        <color indexed="8"/>
        <rFont val="Times New Roman"/>
        <family val="1"/>
      </rPr>
      <t>)</t>
    </r>
  </si>
  <si>
    <t xml:space="preserve">University/institution fees or costs </t>
  </si>
  <si>
    <t>Additional estimated fees or costs to students (e.g. books, travel, etc.)</t>
  </si>
  <si>
    <t xml:space="preserve">Internship Placement - Table 1 </t>
  </si>
  <si>
    <t>Outcome </t>
  </si>
  <si>
    <t>Year Applied for Internship_2013-2014_N</t>
  </si>
  <si>
    <t>Year Applied for Internship_2013-2014_%</t>
  </si>
  <si>
    <t>Year Applied for Internship_2014-2015_N</t>
  </si>
  <si>
    <t>Year Applied for Internship_2014-2015_%</t>
  </si>
  <si>
    <t>Year Applied for Internship_2015-2016_N</t>
  </si>
  <si>
    <t>Year Applied for Internship_2015-2016_%</t>
  </si>
  <si>
    <t>Year Applied for Internship_2016-2017_N</t>
  </si>
  <si>
    <t>Year Applied for Internship_2016-2017_%</t>
  </si>
  <si>
    <t>Year Applied for Internship_2017-2018_N</t>
  </si>
  <si>
    <t>Year Applied for Internship_2017-2018_%</t>
  </si>
  <si>
    <t>Year Applied for Internship_2018-2019_N</t>
  </si>
  <si>
    <t>Year Applied for Internship_2018-2019_%</t>
  </si>
  <si>
    <t>Year Applied for Internship_2019-2020_N</t>
  </si>
  <si>
    <t>Year Applied for Internship_2019-2020_%</t>
  </si>
  <si>
    <t>Year Applied for Internship_2020-2021_N</t>
  </si>
  <si>
    <t>Year Applied for Internship_2020-2021_%</t>
  </si>
  <si>
    <t>Year Applied for Internship_2021-2022_N</t>
  </si>
  <si>
    <t>Year Applied for Internship_2021-2022_%</t>
  </si>
  <si>
    <t>Year Applied for Internship_2022-2023_N</t>
  </si>
  <si>
    <t>Year Applied for Internship_2022-2023_%</t>
  </si>
  <si>
    <t>Students who obtained APA/CPA-accredited internships</t>
  </si>
  <si>
    <r>
      <t xml:space="preserve">Students who obtained APPIC member internships that were not APA/CPA-accredited </t>
    </r>
    <r>
      <rPr>
        <i/>
        <sz val="11"/>
        <color indexed="8"/>
        <rFont val="Times New Roman"/>
        <family val="1"/>
      </rPr>
      <t>(if applicable)</t>
    </r>
  </si>
  <si>
    <r>
      <t>Students who obtained other membership organization internships (e.g. CAPIC) that were not APA/CPA-accredited (</t>
    </r>
    <r>
      <rPr>
        <i/>
        <sz val="11"/>
        <color indexed="8"/>
        <rFont val="Times New Roman"/>
        <family val="1"/>
      </rPr>
      <t>if applicable)</t>
    </r>
  </si>
  <si>
    <r>
      <t>Students who obtained  internships conforming to CDSPP guidelines that were not APA/CPA-accredited (</t>
    </r>
    <r>
      <rPr>
        <i/>
        <sz val="11"/>
        <color indexed="8"/>
        <rFont val="Times New Roman"/>
        <family val="1"/>
      </rPr>
      <t>if applicable)</t>
    </r>
  </si>
  <si>
    <r>
      <t>Students who obtained other internships that were not APA/CPA-accredited (</t>
    </r>
    <r>
      <rPr>
        <i/>
        <sz val="11"/>
        <color indexed="8"/>
        <rFont val="Times New Roman"/>
        <family val="1"/>
      </rPr>
      <t>if applicable)</t>
    </r>
  </si>
  <si>
    <t>Students who obtained any internship</t>
  </si>
  <si>
    <t>Students who sought or applied for internships including those who withdrew from the application process</t>
  </si>
  <si>
    <t>-</t>
  </si>
  <si>
    <t>Internship Placement - Table 2</t>
  </si>
  <si>
    <t> Outcome</t>
  </si>
  <si>
    <t>Students who obtained paid internships</t>
  </si>
  <si>
    <r>
      <t>Students who obtained half-time internships* (</t>
    </r>
    <r>
      <rPr>
        <i/>
        <sz val="11"/>
        <color theme="1"/>
        <rFont val="Times New Roman"/>
        <family val="1"/>
      </rPr>
      <t>if applicable)</t>
    </r>
  </si>
  <si>
    <t>* Cell should only include students who applied for internship and are included in applied cell count from “Internship Placement – Table 1"</t>
  </si>
  <si>
    <t>Attrition</t>
  </si>
  <si>
    <t>Variable</t>
  </si>
  <si>
    <t>Year of First Enrollment_2014-2015_N</t>
  </si>
  <si>
    <t>Year of First Enrollment_2014-2015_%</t>
  </si>
  <si>
    <t>Year of First Enrollment_2016-2017_N</t>
  </si>
  <si>
    <t>Year of First Enrollment_2016-2017_%</t>
  </si>
  <si>
    <t>Year of First Enrollment_2018-2019_N</t>
  </si>
  <si>
    <t>Year of First Enrollment_2018-2019_%</t>
  </si>
  <si>
    <t>Year of First Enrollment_2020-2021_N</t>
  </si>
  <si>
    <t>Year of First Enrollment_2020-2021_%</t>
  </si>
  <si>
    <t>Year of First Enrollment_2022-2023_N</t>
  </si>
  <si>
    <t>Year of First Enrollment_2022-2023_%</t>
  </si>
  <si>
    <t>Students for whom this is the year of first enrollment (i.e. new students)</t>
  </si>
  <si>
    <t>Students whose doctoral degrees were conferred on their transcripts</t>
  </si>
  <si>
    <t>Students still enrolled in program</t>
  </si>
  <si>
    <t>Students no longer enrolled for any reason other than conferral of doctoral degree</t>
  </si>
  <si>
    <t>Licensure</t>
  </si>
  <si>
    <t>2013-2023</t>
  </si>
  <si>
    <t>The total number of program graduates (doctoral degrees conferred on transcript) between 2 and 10 years ago</t>
  </si>
  <si>
    <t>The number of these graduates (between 2 and 10 years ago) who became licensed psychologists in the past 10 years</t>
  </si>
  <si>
    <t>Licensure percentage</t>
  </si>
  <si>
    <r>
      <t>*Note</t>
    </r>
    <r>
      <rPr>
        <sz val="12"/>
        <color rgb="FF000000"/>
        <rFont val="Calibri"/>
        <family val="2"/>
      </rPr>
      <t>. LSU School Psychology Graduates are eligible for three separate professional licenses/certifications upon program completion, including BCBA-D and NCSP, in addition to the psychologist licensure. Therefore, graduates often obtain only those relevant to their places of employment and professional careers.</t>
    </r>
  </si>
  <si>
    <t>Completed</t>
  </si>
  <si>
    <t>Time to Completion</t>
  </si>
  <si>
    <t>Internships</t>
  </si>
  <si>
    <t>2006-2016</t>
  </si>
  <si>
    <t>2006 to 2016</t>
  </si>
  <si>
    <t>Year in which Degrees were Conferred_2015-2016_12</t>
  </si>
  <si>
    <t>Year in which Degrees were Conferred_2015-2016_22</t>
  </si>
  <si>
    <t>Year in which Degrees were Conferred_2017-2018_12</t>
  </si>
  <si>
    <t>Year in which Degrees were Conferred_2017-2018_22</t>
  </si>
  <si>
    <t>Year in which Degrees were Conferred_2019-2020_12</t>
  </si>
  <si>
    <t>Year in which Degrees were Conferred_2019-2020_22</t>
  </si>
  <si>
    <t>Year in which Degrees were Conferred_2021-2022_12</t>
  </si>
  <si>
    <t>Year in which Degrees were Conferred_2021-2022_22</t>
  </si>
  <si>
    <t>Year in which Degrees were Conferred_2023-2024_12</t>
  </si>
  <si>
    <t>Year in which Degrees were Conferred_2023-2024_22</t>
  </si>
  <si>
    <t>Year Applied for Internship_2015-2016_N2</t>
  </si>
  <si>
    <t>Year Applied for Internship_2015-2016_%2</t>
  </si>
  <si>
    <t>Year Applied for Internship_2017-2018_N2</t>
  </si>
  <si>
    <t>Year Applied for Internship_2017-2018_%2</t>
  </si>
  <si>
    <t>Year Applied for Internship_2019-2020_N2</t>
  </si>
  <si>
    <t>Year Applied for Internship_2019-2020_%2</t>
  </si>
  <si>
    <t>Year Applied for Internship_2021-2022_N2</t>
  </si>
  <si>
    <t>Year Applied for Internship_2021-2022_%2</t>
  </si>
  <si>
    <t>Year Applied for Internship_2023-2024_N2</t>
  </si>
  <si>
    <t>Year Applied for Internship_2023-2024_%2</t>
  </si>
  <si>
    <t>Year of First Enrollment_2015-2016_N2</t>
  </si>
  <si>
    <t>Year of First Enrollment_2015-2016_%2</t>
  </si>
  <si>
    <t>Year of First Enrollment_2017-2018_N2</t>
  </si>
  <si>
    <t>Year of First Enrollment_2017-2018_%2</t>
  </si>
  <si>
    <t>Year of First Enrollment_2019-2020_N2</t>
  </si>
  <si>
    <t>Year of First Enrollment_2019-2020_%2</t>
  </si>
  <si>
    <t>Year of First Enrollment_2021-2022_N2</t>
  </si>
  <si>
    <t>Year of First Enrollment_2021-2022_%2</t>
  </si>
  <si>
    <t>Year of First Enrollment_2023-2024_N2</t>
  </si>
  <si>
    <t>Year of First Enrollment_2023-2024_%2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</si>
</sst>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35" x14ac:knownFonts="1">
    <font>
      <sz val="11"/>
      <color theme="1"/>
      <name val="Calibri"/>
      <family val="2"/>
      <scheme val="minor"/>
    </font>
    <font>
      <b/>
      <sz val="11"/>
      <color indexed="8"/>
      <name val="Times New Roman"/>
      <family val="1"/>
    </font>
    <font>
      <sz val="11"/>
      <color indexed="8"/>
      <name val="Times New Roman"/>
      <family val="1"/>
    </font>
    <font>
      <i/>
      <sz val="11"/>
      <color indexed="8"/>
      <name val="Times New Roman"/>
      <family val="1"/>
    </font>
    <font>
      <b/>
      <vertAlign val="superscript"/>
      <sz val="11"/>
      <color indexed="8"/>
      <name val="Times New Roman"/>
      <family val="1"/>
    </font>
    <font>
      <sz val="11"/>
      <color indexed="8"/>
      <name val="Calibri"/>
      <family val="2"/>
    </font>
    <font>
      <i/>
      <sz val="11"/>
      <color indexed="8"/>
      <name val="Calibri"/>
      <family val="2"/>
    </font>
    <font>
      <b/>
      <sz val="11"/>
      <color indexed="10"/>
      <name val="Calibri"/>
      <family val="2"/>
    </font>
    <font>
      <b/>
      <sz val="14"/>
      <name val="Times New Roman"/>
      <family val="1"/>
    </font>
    <font>
      <sz val="11"/>
      <name val="Calibri"/>
      <family val="2"/>
    </font>
    <font>
      <b/>
      <sz val="11"/>
      <color theme="1"/>
      <name val="Calibri"/>
      <family val="2"/>
      <scheme val="minor"/>
    </font>
    <font>
      <sz val="11"/>
      <color rgb="FF000000"/>
      <name val="Times New Roman"/>
      <family val="1"/>
    </font>
    <font>
      <b/>
      <sz val="11"/>
      <color rgb="FF000000"/>
      <name val="Times New Roman"/>
      <family val="1"/>
    </font>
    <font>
      <b/>
      <sz val="14"/>
      <color rgb="FF000000"/>
      <name val="Times New Roman"/>
      <family val="1"/>
    </font>
    <font>
      <sz val="11"/>
      <color rgb="FF000000"/>
      <name val="Calibri"/>
      <family val="2"/>
      <scheme val="minor"/>
    </font>
    <font>
      <sz val="10"/>
      <color rgb="FF000000"/>
      <name val="Times New Roman"/>
      <family val="1"/>
    </font>
    <font>
      <sz val="11"/>
      <name val="Calibri"/>
      <family val="2"/>
      <scheme val="minor"/>
    </font>
    <font>
      <sz val="11"/>
      <color theme="1"/>
      <name val="Times New Roman"/>
      <family val="1"/>
    </font>
    <font>
      <i/>
      <sz val="11"/>
      <name val="Calibri"/>
      <family val="2"/>
    </font>
    <font>
      <b/>
      <sz val="11"/>
      <color rgb="FFFF0000"/>
      <name val="Calibri"/>
      <family val="2"/>
      <scheme val="minor"/>
    </font>
    <font>
      <b/>
      <sz val="14"/>
      <color rgb="FF002060"/>
      <name val="Calibri"/>
      <family val="2"/>
    </font>
    <font>
      <b/>
      <sz val="14"/>
      <color rgb="FF000000"/>
      <name val="Calibri"/>
      <family val="2"/>
      <scheme val="minor"/>
    </font>
    <font>
      <b/>
      <sz val="11"/>
      <color theme="1"/>
      <name val="Times New Roman"/>
      <family val="1"/>
    </font>
    <font>
      <sz val="11"/>
      <color theme="1"/>
      <name val="Calibri"/>
      <family val="2"/>
      <scheme val="minor"/>
    </font>
    <font>
      <b/>
      <sz val="14"/>
      <color theme="1"/>
      <name val="Times New Roman"/>
      <family val="1"/>
    </font>
    <font>
      <sz val="12"/>
      <color rgb="FF000000"/>
      <name val="Calibri"/>
      <family val="2"/>
    </font>
    <font>
      <b/>
      <sz val="11"/>
      <color rgb="FF000000"/>
      <name val="Calibri"/>
      <family val="2"/>
      <scheme val="minor"/>
    </font>
    <font>
      <b/>
      <sz val="11"/>
      <color theme="1" tint="4.9989318521683403E-2"/>
      <name val="Times New Roman"/>
      <family val="1"/>
    </font>
    <font>
      <sz val="8"/>
      <name val="Calibri"/>
      <family val="2"/>
      <scheme val="minor"/>
    </font>
    <font>
      <u/>
      <sz val="11"/>
      <color theme="10"/>
      <name val="Calibri"/>
      <family val="2"/>
      <scheme val="minor"/>
    </font>
    <font>
      <u/>
      <sz val="11"/>
      <color rgb="FF0000FF"/>
      <name val="Calibri"/>
      <family val="2"/>
      <scheme val="minor"/>
    </font>
    <font>
      <i/>
      <sz val="11"/>
      <color theme="1"/>
      <name val="Times New Roman"/>
      <family val="1"/>
    </font>
    <font>
      <b/>
      <sz val="10"/>
      <color rgb="FF000000"/>
      <name val="Times New Roman"/>
      <family val="1"/>
    </font>
    <font>
      <u/>
      <sz val="11"/>
      <color theme="1"/>
      <name val="Calibri"/>
      <family val="2"/>
      <scheme val="minor"/>
    </font>
    <font>
      <i/>
      <sz val="12"/>
      <color rgb="FF000000"/>
      <name val="Calibri"/>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indexed="64"/>
      </patternFill>
    </fill>
  </fills>
  <borders count="62">
    <border>
      <left/>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thin">
        <color theme="0"/>
      </right>
      <top style="thin">
        <color theme="0"/>
      </top>
      <bottom style="thin">
        <color theme="0"/>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right style="thin">
        <color theme="1"/>
      </right>
      <top/>
      <bottom style="thin">
        <color theme="0"/>
      </bottom>
      <diagonal/>
    </border>
    <border>
      <left style="thin">
        <color theme="1"/>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0"/>
      </left>
      <right style="thin">
        <color theme="1"/>
      </right>
      <top style="thin">
        <color theme="0"/>
      </top>
      <bottom style="thin">
        <color theme="1"/>
      </bottom>
      <diagonal/>
    </border>
    <border>
      <left style="thin">
        <color theme="1"/>
      </left>
      <right style="thin">
        <color theme="0"/>
      </right>
      <top style="thin">
        <color theme="0"/>
      </top>
      <bottom style="thin">
        <color theme="1"/>
      </bottom>
      <diagonal/>
    </border>
    <border>
      <left/>
      <right/>
      <top style="medium">
        <color indexed="64"/>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indexed="64"/>
      </left>
      <right/>
      <top style="thin">
        <color indexed="64"/>
      </top>
      <bottom style="thin">
        <color indexed="64"/>
      </bottom>
      <diagonal/>
    </border>
  </borders>
  <cellStyleXfs count="6">
    <xf numFmtId="0" fontId="0" fillId="0" borderId="0"/>
    <xf numFmtId="0" fontId="23" fillId="0" borderId="0"/>
    <xf numFmtId="0" fontId="23" fillId="0" borderId="0"/>
    <xf numFmtId="0" fontId="23" fillId="0" borderId="0"/>
    <xf numFmtId="0" fontId="23" fillId="0" borderId="0"/>
    <xf numFmtId="0" fontId="29" fillId="0" borderId="0" applyNumberFormat="0" applyFill="0" applyBorder="0" applyAlignment="0" applyProtection="0"/>
  </cellStyleXfs>
  <cellXfs count="148">
    <xf numFmtId="0" fontId="0" fillId="0" borderId="0" xfId="0"/>
    <xf numFmtId="0" fontId="0" fillId="2" borderId="0" xfId="0" applyFill="1"/>
    <xf numFmtId="0" fontId="11" fillId="2" borderId="3"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11" fillId="2" borderId="15" xfId="0" applyFont="1" applyFill="1" applyBorder="1" applyAlignment="1" applyProtection="1">
      <alignment horizontal="center" vertical="center" wrapText="1"/>
      <protection locked="0"/>
    </xf>
    <xf numFmtId="0" fontId="11" fillId="2" borderId="0" xfId="0" applyFont="1" applyFill="1" applyAlignment="1">
      <alignment vertical="center"/>
    </xf>
    <xf numFmtId="1" fontId="0" fillId="2" borderId="0" xfId="0" applyNumberFormat="1" applyFill="1"/>
    <xf numFmtId="0" fontId="0" fillId="2" borderId="0" xfId="0" applyFill="1" applyAlignment="1">
      <alignment horizontal="center"/>
    </xf>
    <xf numFmtId="0" fontId="12" fillId="2" borderId="0" xfId="0" applyFont="1" applyFill="1" applyAlignment="1">
      <alignment vertical="center"/>
    </xf>
    <xf numFmtId="0" fontId="0" fillId="0" borderId="32" xfId="0" applyBorder="1"/>
    <xf numFmtId="0" fontId="0" fillId="0" borderId="33" xfId="0" applyBorder="1"/>
    <xf numFmtId="0" fontId="0" fillId="0" borderId="34" xfId="0" applyBorder="1"/>
    <xf numFmtId="0" fontId="11" fillId="2" borderId="16" xfId="0" applyFont="1" applyFill="1" applyBorder="1" applyAlignment="1" applyProtection="1">
      <alignment horizontal="center" vertical="center" wrapText="1"/>
      <protection locked="0"/>
    </xf>
    <xf numFmtId="0" fontId="21" fillId="2" borderId="32" xfId="0" applyFont="1" applyFill="1" applyBorder="1" applyAlignment="1">
      <alignment vertical="center"/>
    </xf>
    <xf numFmtId="0" fontId="7" fillId="2" borderId="0" xfId="0" applyFont="1" applyFill="1"/>
    <xf numFmtId="0" fontId="22" fillId="2" borderId="0" xfId="0" applyFont="1" applyFill="1"/>
    <xf numFmtId="1" fontId="11" fillId="2" borderId="4" xfId="0" applyNumberFormat="1" applyFont="1" applyFill="1" applyBorder="1" applyAlignment="1" applyProtection="1">
      <alignment horizontal="center" vertical="center" wrapText="1"/>
      <protection locked="0"/>
    </xf>
    <xf numFmtId="1" fontId="11" fillId="2" borderId="2" xfId="0" applyNumberFormat="1" applyFont="1" applyFill="1" applyBorder="1" applyAlignment="1" applyProtection="1">
      <alignment horizontal="center" vertical="center" wrapText="1"/>
      <protection locked="0"/>
    </xf>
    <xf numFmtId="0" fontId="0" fillId="2" borderId="0" xfId="0" applyFill="1" applyProtection="1">
      <protection locked="0"/>
    </xf>
    <xf numFmtId="0" fontId="12" fillId="2" borderId="13" xfId="0" applyFont="1" applyFill="1" applyBorder="1" applyAlignment="1" applyProtection="1">
      <alignment vertical="center"/>
      <protection locked="0"/>
    </xf>
    <xf numFmtId="0" fontId="13" fillId="2" borderId="0" xfId="0" applyFont="1" applyFill="1" applyAlignment="1" applyProtection="1">
      <alignment vertical="center"/>
      <protection locked="0"/>
    </xf>
    <xf numFmtId="1" fontId="11" fillId="2" borderId="9" xfId="0" applyNumberFormat="1" applyFont="1" applyFill="1" applyBorder="1" applyAlignment="1" applyProtection="1">
      <alignment horizontal="center" vertical="center" wrapText="1"/>
      <protection locked="0"/>
    </xf>
    <xf numFmtId="0" fontId="0" fillId="2" borderId="0" xfId="0" applyFill="1" applyAlignment="1" applyProtection="1">
      <alignment horizontal="center"/>
      <protection locked="0"/>
    </xf>
    <xf numFmtId="1" fontId="11" fillId="2" borderId="20" xfId="0" applyNumberFormat="1" applyFont="1" applyFill="1" applyBorder="1" applyAlignment="1" applyProtection="1">
      <alignment horizontal="center" vertical="center" wrapText="1"/>
      <protection locked="0"/>
    </xf>
    <xf numFmtId="0" fontId="12" fillId="2" borderId="0" xfId="0" applyFont="1" applyFill="1" applyAlignment="1" applyProtection="1">
      <alignment vertical="center" wrapText="1"/>
      <protection locked="0"/>
    </xf>
    <xf numFmtId="0" fontId="12" fillId="2" borderId="0" xfId="0" applyFont="1" applyFill="1" applyAlignment="1" applyProtection="1">
      <alignment horizontal="center" vertical="center" wrapText="1"/>
      <protection locked="0"/>
    </xf>
    <xf numFmtId="0" fontId="12" fillId="2" borderId="0" xfId="0" applyFont="1" applyFill="1" applyAlignment="1" applyProtection="1">
      <alignment vertical="center"/>
      <protection locked="0"/>
    </xf>
    <xf numFmtId="0" fontId="0" fillId="2" borderId="0" xfId="0" applyFill="1" applyAlignment="1" applyProtection="1">
      <alignment vertical="top"/>
      <protection locked="0"/>
    </xf>
    <xf numFmtId="0" fontId="0" fillId="2" borderId="0" xfId="0" applyFill="1" applyAlignment="1">
      <alignment vertical="top"/>
    </xf>
    <xf numFmtId="0" fontId="8" fillId="2" borderId="0" xfId="0" applyFont="1" applyFill="1" applyAlignment="1" applyProtection="1">
      <alignment vertical="center"/>
      <protection locked="0"/>
    </xf>
    <xf numFmtId="0" fontId="0" fillId="0" borderId="39" xfId="0" applyBorder="1"/>
    <xf numFmtId="0" fontId="25" fillId="0" borderId="0" xfId="0" applyFont="1" applyAlignment="1">
      <alignment vertical="top" wrapText="1"/>
    </xf>
    <xf numFmtId="0" fontId="24" fillId="0" borderId="0" xfId="0" applyFont="1"/>
    <xf numFmtId="0" fontId="10" fillId="2" borderId="24" xfId="0" applyFont="1" applyFill="1" applyBorder="1" applyAlignment="1">
      <alignment vertical="top" wrapText="1"/>
    </xf>
    <xf numFmtId="0" fontId="0" fillId="2" borderId="26" xfId="0" applyFill="1" applyBorder="1" applyProtection="1">
      <protection locked="0"/>
    </xf>
    <xf numFmtId="0" fontId="10" fillId="0" borderId="25" xfId="0" applyFont="1" applyBorder="1" applyAlignment="1">
      <alignment vertical="top"/>
    </xf>
    <xf numFmtId="0" fontId="10" fillId="2" borderId="27" xfId="0" applyFont="1" applyFill="1" applyBorder="1" applyAlignment="1">
      <alignment vertical="top" wrapText="1"/>
    </xf>
    <xf numFmtId="0" fontId="0" fillId="2" borderId="14" xfId="0" applyFill="1" applyBorder="1" applyAlignment="1" applyProtection="1">
      <alignment horizontal="left" vertical="top" indent="1"/>
      <protection locked="0"/>
    </xf>
    <xf numFmtId="0" fontId="0" fillId="2" borderId="23" xfId="0" applyFill="1" applyBorder="1" applyProtection="1">
      <protection locked="0"/>
    </xf>
    <xf numFmtId="0" fontId="26" fillId="2" borderId="0" xfId="0" applyFont="1" applyFill="1" applyAlignment="1" applyProtection="1">
      <alignment vertical="center"/>
      <protection locked="0"/>
    </xf>
    <xf numFmtId="0" fontId="0" fillId="0" borderId="38" xfId="0" applyBorder="1" applyAlignment="1" applyProtection="1">
      <alignment vertical="center"/>
      <protection locked="0"/>
    </xf>
    <xf numFmtId="0" fontId="0" fillId="2" borderId="38" xfId="0" applyFill="1" applyBorder="1" applyAlignment="1" applyProtection="1">
      <alignment vertical="center"/>
      <protection locked="0"/>
    </xf>
    <xf numFmtId="0" fontId="15" fillId="2" borderId="13" xfId="0" applyFont="1" applyFill="1" applyBorder="1" applyAlignment="1" applyProtection="1">
      <alignment vertical="center"/>
      <protection locked="0"/>
    </xf>
    <xf numFmtId="0" fontId="11" fillId="2" borderId="21" xfId="0" applyFont="1" applyFill="1" applyBorder="1" applyAlignment="1">
      <alignment vertical="center" wrapText="1"/>
    </xf>
    <xf numFmtId="0" fontId="11" fillId="2" borderId="35" xfId="0" applyFont="1" applyFill="1" applyBorder="1" applyAlignment="1">
      <alignment vertical="center" wrapText="1"/>
    </xf>
    <xf numFmtId="0" fontId="11" fillId="2" borderId="36" xfId="0" applyFont="1" applyFill="1" applyBorder="1" applyAlignment="1">
      <alignment vertical="center" wrapText="1"/>
    </xf>
    <xf numFmtId="0" fontId="11" fillId="2" borderId="22" xfId="0" applyFont="1" applyFill="1" applyBorder="1" applyAlignment="1">
      <alignment vertical="center" wrapText="1"/>
    </xf>
    <xf numFmtId="0" fontId="11" fillId="2" borderId="19" xfId="0" applyFont="1" applyFill="1" applyBorder="1" applyAlignment="1" applyProtection="1">
      <alignment horizontal="center" vertical="center" wrapText="1"/>
      <protection locked="0"/>
    </xf>
    <xf numFmtId="0" fontId="11" fillId="2" borderId="1" xfId="0" applyFont="1" applyFill="1" applyBorder="1" applyAlignment="1">
      <alignment vertical="center" wrapText="1"/>
    </xf>
    <xf numFmtId="0" fontId="11" fillId="2" borderId="6" xfId="0" applyFont="1" applyFill="1" applyBorder="1" applyAlignment="1">
      <alignment vertical="center" wrapText="1"/>
    </xf>
    <xf numFmtId="0" fontId="12" fillId="3" borderId="42" xfId="0" applyFont="1" applyFill="1" applyBorder="1" applyAlignment="1">
      <alignment horizontal="center" vertical="center"/>
    </xf>
    <xf numFmtId="0" fontId="12" fillId="3" borderId="29" xfId="0" applyFont="1" applyFill="1" applyBorder="1" applyAlignment="1">
      <alignment horizontal="center" vertical="center" wrapText="1"/>
    </xf>
    <xf numFmtId="0" fontId="11" fillId="2" borderId="19" xfId="0" applyFont="1" applyFill="1" applyBorder="1" applyAlignment="1">
      <alignment vertical="center" wrapText="1"/>
    </xf>
    <xf numFmtId="0" fontId="11" fillId="2" borderId="40" xfId="0" applyFont="1" applyFill="1" applyBorder="1" applyAlignment="1" applyProtection="1">
      <alignment horizontal="center" vertical="center" wrapText="1"/>
      <protection locked="0"/>
    </xf>
    <xf numFmtId="0" fontId="11" fillId="2" borderId="43" xfId="0" applyFont="1" applyFill="1" applyBorder="1" applyAlignment="1" applyProtection="1">
      <alignment horizontal="center" vertical="center" wrapText="1"/>
      <protection locked="0"/>
    </xf>
    <xf numFmtId="0" fontId="12" fillId="3" borderId="28" xfId="0" applyFont="1" applyFill="1" applyBorder="1" applyAlignment="1">
      <alignment horizontal="center" vertical="center" wrapText="1"/>
    </xf>
    <xf numFmtId="0" fontId="11" fillId="2" borderId="44" xfId="0" applyFont="1" applyFill="1" applyBorder="1" applyAlignment="1">
      <alignment vertical="center" wrapText="1"/>
    </xf>
    <xf numFmtId="9" fontId="11" fillId="2" borderId="13" xfId="0" applyNumberFormat="1" applyFont="1" applyFill="1" applyBorder="1" applyAlignment="1" applyProtection="1">
      <alignment horizontal="center" vertical="center" wrapText="1"/>
      <protection locked="0"/>
    </xf>
    <xf numFmtId="0" fontId="27" fillId="3" borderId="27" xfId="0" applyFont="1" applyFill="1" applyBorder="1" applyAlignment="1">
      <alignment horizontal="center"/>
    </xf>
    <xf numFmtId="1" fontId="11" fillId="2" borderId="18" xfId="0" applyNumberFormat="1" applyFont="1" applyFill="1" applyBorder="1" applyAlignment="1" applyProtection="1">
      <alignment horizontal="center" vertical="center" wrapText="1"/>
      <protection locked="0"/>
    </xf>
    <xf numFmtId="1" fontId="11" fillId="2" borderId="17" xfId="0" applyNumberFormat="1" applyFont="1" applyFill="1" applyBorder="1" applyAlignment="1" applyProtection="1">
      <alignment horizontal="center" vertical="center" wrapText="1"/>
      <protection locked="0"/>
    </xf>
    <xf numFmtId="0" fontId="11" fillId="2" borderId="40" xfId="0" applyFont="1" applyFill="1" applyBorder="1" applyAlignment="1">
      <alignment vertical="center" wrapText="1"/>
    </xf>
    <xf numFmtId="0" fontId="11" fillId="2" borderId="41" xfId="0" applyFont="1" applyFill="1" applyBorder="1" applyAlignment="1">
      <alignment vertical="center" wrapText="1"/>
    </xf>
    <xf numFmtId="0" fontId="11" fillId="2" borderId="43" xfId="0" applyFont="1" applyFill="1" applyBorder="1" applyAlignment="1">
      <alignment vertical="center" wrapText="1"/>
    </xf>
    <xf numFmtId="0" fontId="11" fillId="2" borderId="24" xfId="0" applyFont="1" applyFill="1" applyBorder="1" applyAlignment="1">
      <alignment vertical="center" wrapText="1"/>
    </xf>
    <xf numFmtId="0" fontId="11" fillId="2" borderId="13" xfId="0" applyFont="1" applyFill="1" applyBorder="1" applyAlignment="1">
      <alignment vertical="center" wrapText="1"/>
    </xf>
    <xf numFmtId="0" fontId="17" fillId="2" borderId="24" xfId="0" applyFont="1" applyFill="1" applyBorder="1" applyAlignment="1">
      <alignment vertical="center" wrapText="1"/>
    </xf>
    <xf numFmtId="0" fontId="17" fillId="2" borderId="13" xfId="0" applyFont="1" applyFill="1" applyBorder="1" applyAlignment="1">
      <alignment vertical="center" wrapText="1"/>
    </xf>
    <xf numFmtId="0" fontId="17" fillId="2" borderId="24" xfId="0" applyFont="1" applyFill="1" applyBorder="1" applyAlignment="1">
      <alignment vertical="center"/>
    </xf>
    <xf numFmtId="0" fontId="12" fillId="2" borderId="43" xfId="0" applyFont="1" applyFill="1" applyBorder="1" applyAlignment="1">
      <alignment vertical="center" wrapText="1"/>
    </xf>
    <xf numFmtId="0" fontId="17" fillId="2" borderId="45" xfId="0" applyFont="1" applyFill="1" applyBorder="1" applyAlignment="1">
      <alignment vertical="center" wrapText="1"/>
    </xf>
    <xf numFmtId="0" fontId="17" fillId="2" borderId="43" xfId="0" applyFont="1" applyFill="1" applyBorder="1" applyAlignment="1">
      <alignment vertical="center" wrapText="1"/>
    </xf>
    <xf numFmtId="0" fontId="17" fillId="2" borderId="45" xfId="0" applyFont="1" applyFill="1" applyBorder="1" applyAlignment="1">
      <alignment vertical="center"/>
    </xf>
    <xf numFmtId="0" fontId="12" fillId="3" borderId="24" xfId="0" applyFont="1" applyFill="1" applyBorder="1" applyAlignment="1">
      <alignment horizontal="center" vertical="center" wrapText="1"/>
    </xf>
    <xf numFmtId="0" fontId="12" fillId="3" borderId="46" xfId="0" applyFont="1" applyFill="1" applyBorder="1" applyAlignment="1">
      <alignment horizontal="center" vertical="center" wrapText="1"/>
    </xf>
    <xf numFmtId="0" fontId="11" fillId="2" borderId="24" xfId="0" applyFont="1" applyFill="1" applyBorder="1" applyAlignment="1">
      <alignment horizontal="center" vertical="center" wrapText="1"/>
    </xf>
    <xf numFmtId="1" fontId="11" fillId="2" borderId="46" xfId="0" applyNumberFormat="1" applyFont="1" applyFill="1" applyBorder="1" applyAlignment="1">
      <alignment horizontal="center" vertical="center" wrapText="1"/>
    </xf>
    <xf numFmtId="0" fontId="11" fillId="2" borderId="24" xfId="0" applyFont="1" applyFill="1" applyBorder="1" applyAlignment="1">
      <alignment horizontal="center" vertical="center"/>
    </xf>
    <xf numFmtId="0" fontId="11" fillId="2" borderId="45" xfId="0" applyFont="1" applyFill="1" applyBorder="1" applyAlignment="1">
      <alignment horizontal="center" vertical="center" wrapText="1"/>
    </xf>
    <xf numFmtId="1" fontId="11" fillId="2" borderId="17" xfId="0" applyNumberFormat="1" applyFont="1" applyFill="1" applyBorder="1" applyAlignment="1">
      <alignment horizontal="center" vertical="center" wrapText="1"/>
    </xf>
    <xf numFmtId="0" fontId="11" fillId="2" borderId="45" xfId="0" applyFont="1" applyFill="1" applyBorder="1" applyAlignment="1">
      <alignment horizontal="center" vertical="center"/>
    </xf>
    <xf numFmtId="0" fontId="12" fillId="3" borderId="13" xfId="0" applyFont="1" applyFill="1" applyBorder="1" applyAlignment="1">
      <alignment horizontal="center" vertical="center" wrapText="1"/>
    </xf>
    <xf numFmtId="0" fontId="17" fillId="2" borderId="13" xfId="0" applyFont="1" applyFill="1" applyBorder="1" applyAlignment="1">
      <alignment vertical="center"/>
    </xf>
    <xf numFmtId="0" fontId="17" fillId="2" borderId="43" xfId="0" applyFont="1" applyFill="1" applyBorder="1" applyAlignment="1">
      <alignment vertical="center"/>
    </xf>
    <xf numFmtId="1" fontId="11" fillId="2" borderId="46" xfId="0" applyNumberFormat="1" applyFont="1" applyFill="1" applyBorder="1" applyAlignment="1">
      <alignment horizontal="center" vertical="center"/>
    </xf>
    <xf numFmtId="1" fontId="11" fillId="2" borderId="17" xfId="0" applyNumberFormat="1" applyFont="1" applyFill="1" applyBorder="1" applyAlignment="1">
      <alignment horizontal="center" vertical="center"/>
    </xf>
    <xf numFmtId="0" fontId="12" fillId="3" borderId="31" xfId="0" applyFont="1" applyFill="1" applyBorder="1" applyAlignment="1">
      <alignment horizontal="center" vertical="center"/>
    </xf>
    <xf numFmtId="0" fontId="12" fillId="3" borderId="31" xfId="0" applyFont="1" applyFill="1" applyBorder="1" applyAlignment="1">
      <alignment horizontal="center" vertical="center" wrapText="1"/>
    </xf>
    <xf numFmtId="0" fontId="12" fillId="3" borderId="47" xfId="0" applyFont="1" applyFill="1" applyBorder="1" applyAlignment="1">
      <alignment horizontal="center" vertical="center"/>
    </xf>
    <xf numFmtId="0" fontId="0" fillId="0" borderId="48" xfId="0" applyBorder="1"/>
    <xf numFmtId="0" fontId="14" fillId="0" borderId="49" xfId="0" applyFont="1" applyBorder="1" applyAlignment="1">
      <alignment vertical="center" wrapText="1"/>
    </xf>
    <xf numFmtId="0" fontId="14" fillId="0" borderId="32" xfId="0" applyFont="1" applyBorder="1" applyAlignment="1">
      <alignment vertical="center" wrapText="1"/>
    </xf>
    <xf numFmtId="0" fontId="0" fillId="0" borderId="50" xfId="0" applyBorder="1"/>
    <xf numFmtId="0" fontId="16" fillId="2" borderId="32" xfId="0" applyFont="1" applyFill="1" applyBorder="1" applyAlignment="1">
      <alignment vertical="center" wrapText="1"/>
    </xf>
    <xf numFmtId="0" fontId="14" fillId="2" borderId="32" xfId="0" applyFont="1" applyFill="1" applyBorder="1" applyAlignment="1">
      <alignment vertical="center" wrapText="1"/>
    </xf>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xf numFmtId="0" fontId="0" fillId="0" borderId="56" xfId="0" applyBorder="1"/>
    <xf numFmtId="0" fontId="0" fillId="0" borderId="57" xfId="0" applyBorder="1"/>
    <xf numFmtId="0" fontId="0" fillId="0" borderId="32" xfId="5" applyFont="1" applyBorder="1" applyAlignment="1">
      <alignment vertical="center" wrapText="1"/>
    </xf>
    <xf numFmtId="0" fontId="0" fillId="2" borderId="12" xfId="0" applyFill="1" applyBorder="1" applyAlignment="1" applyProtection="1">
      <alignment horizontal="left" vertical="top" indent="1"/>
      <protection locked="0"/>
    </xf>
    <xf numFmtId="0" fontId="0" fillId="2" borderId="58" xfId="0" applyFill="1" applyBorder="1" applyAlignment="1" applyProtection="1">
      <alignment vertical="center"/>
      <protection locked="0"/>
    </xf>
    <xf numFmtId="0" fontId="0" fillId="2" borderId="59" xfId="0" applyFill="1" applyBorder="1" applyAlignment="1" applyProtection="1">
      <alignment vertical="center"/>
      <protection locked="0"/>
    </xf>
    <xf numFmtId="0" fontId="0" fillId="2" borderId="59" xfId="0" applyFill="1" applyBorder="1" applyProtection="1">
      <protection locked="0"/>
    </xf>
    <xf numFmtId="0" fontId="0" fillId="2" borderId="60" xfId="0" applyFill="1" applyBorder="1" applyProtection="1">
      <protection locked="0"/>
    </xf>
    <xf numFmtId="0" fontId="26" fillId="2" borderId="0" xfId="0" applyFont="1" applyFill="1" applyAlignment="1" applyProtection="1">
      <alignment horizontal="left" vertical="top"/>
      <protection locked="0"/>
    </xf>
    <xf numFmtId="0" fontId="26" fillId="2" borderId="0" xfId="0" applyFont="1" applyFill="1" applyAlignment="1" applyProtection="1">
      <alignment vertical="top"/>
      <protection locked="0"/>
    </xf>
    <xf numFmtId="0" fontId="17" fillId="2" borderId="22" xfId="5" applyFont="1" applyFill="1" applyBorder="1" applyAlignment="1">
      <alignment vertical="center" wrapText="1"/>
    </xf>
    <xf numFmtId="1" fontId="11" fillId="2" borderId="43" xfId="0" applyNumberFormat="1" applyFont="1" applyFill="1" applyBorder="1" applyAlignment="1">
      <alignment horizontal="center" vertical="center"/>
    </xf>
    <xf numFmtId="0" fontId="11" fillId="2" borderId="61" xfId="0" applyFont="1" applyFill="1" applyBorder="1" applyAlignment="1">
      <alignment horizontal="center" vertical="center"/>
    </xf>
    <xf numFmtId="0" fontId="32" fillId="3" borderId="27" xfId="0" applyFont="1" applyFill="1" applyBorder="1" applyAlignment="1">
      <alignment horizontal="center" vertical="center" wrapText="1"/>
    </xf>
    <xf numFmtId="164" fontId="11" fillId="2" borderId="2" xfId="0" applyNumberFormat="1" applyFont="1" applyFill="1" applyBorder="1" applyAlignment="1" applyProtection="1">
      <alignment horizontal="center" vertical="center" wrapText="1"/>
      <protection locked="0"/>
    </xf>
    <xf numFmtId="164" fontId="11" fillId="2" borderId="20" xfId="0" applyNumberFormat="1" applyFont="1" applyFill="1" applyBorder="1" applyAlignment="1" applyProtection="1">
      <alignment horizontal="center" vertical="center" wrapText="1"/>
      <protection locked="0"/>
    </xf>
    <xf numFmtId="164" fontId="11" fillId="2" borderId="17" xfId="0" applyNumberFormat="1" applyFont="1" applyFill="1" applyBorder="1" applyAlignment="1" applyProtection="1">
      <alignment horizontal="center" vertical="center" wrapText="1"/>
      <protection locked="0"/>
    </xf>
    <xf numFmtId="0" fontId="29" fillId="0" borderId="31" xfId="5" applyBorder="1" applyAlignment="1" applyProtection="1">
      <alignment vertical="top" wrapText="1"/>
      <protection locked="0"/>
    </xf>
    <xf numFmtId="0" fontId="10" fillId="0" borderId="0" xfId="0" applyFont="1"/>
    <xf numFmtId="0" fontId="11" fillId="2" borderId="45" xfId="0" applyFont="1" applyFill="1" applyBorder="1" applyAlignment="1">
      <alignment vertical="center" wrapText="1"/>
    </xf>
    <xf numFmtId="0" fontId="11" fillId="0" borderId="21" xfId="0" applyFont="1" applyBorder="1" applyAlignment="1">
      <alignment vertical="center" wrapText="1"/>
    </xf>
    <xf numFmtId="0" fontId="11" fillId="0" borderId="15" xfId="0" applyFont="1" applyBorder="1" applyAlignment="1" applyProtection="1">
      <alignment horizontal="center" vertical="center" wrapText="1"/>
      <protection locked="0"/>
    </xf>
    <xf numFmtId="1" fontId="11" fillId="0" borderId="7" xfId="0" applyNumberFormat="1" applyFont="1" applyBorder="1" applyAlignment="1" applyProtection="1">
      <alignment horizontal="center" vertical="center" wrapText="1"/>
      <protection locked="0"/>
    </xf>
    <xf numFmtId="1" fontId="11" fillId="0" borderId="5" xfId="0" applyNumberFormat="1" applyFont="1" applyBorder="1" applyAlignment="1" applyProtection="1">
      <alignment horizontal="center" vertical="center" wrapText="1"/>
      <protection locked="0"/>
    </xf>
    <xf numFmtId="0" fontId="0" fillId="0" borderId="0" xfId="0" applyProtection="1">
      <protection locked="0"/>
    </xf>
    <xf numFmtId="0" fontId="11" fillId="0" borderId="36" xfId="0" applyFont="1" applyBorder="1" applyAlignment="1">
      <alignment vertical="center" wrapText="1"/>
    </xf>
    <xf numFmtId="0" fontId="11" fillId="0" borderId="8" xfId="0" applyFont="1" applyBorder="1" applyAlignment="1" applyProtection="1">
      <alignment horizontal="center" vertical="center" wrapText="1"/>
      <protection locked="0"/>
    </xf>
    <xf numFmtId="0" fontId="11" fillId="0" borderId="37" xfId="0" applyFont="1" applyBorder="1" applyAlignment="1">
      <alignment vertical="center" wrapText="1"/>
    </xf>
    <xf numFmtId="0" fontId="11" fillId="0" borderId="11" xfId="0" applyFont="1" applyBorder="1" applyAlignment="1" applyProtection="1">
      <alignment horizontal="center" vertical="center" wrapText="1"/>
      <protection locked="0"/>
    </xf>
    <xf numFmtId="1" fontId="11" fillId="0" borderId="10" xfId="0" applyNumberFormat="1" applyFont="1" applyBorder="1" applyAlignment="1" applyProtection="1">
      <alignment horizontal="center" vertical="center" wrapText="1"/>
      <protection locked="0"/>
    </xf>
    <xf numFmtId="1" fontId="11" fillId="0" borderId="12" xfId="0" applyNumberFormat="1" applyFont="1" applyBorder="1" applyAlignment="1" applyProtection="1">
      <alignment horizontal="center" vertical="center" wrapText="1"/>
      <protection locked="0"/>
    </xf>
    <xf numFmtId="0" fontId="11" fillId="0" borderId="22" xfId="0" applyFont="1" applyBorder="1" applyAlignment="1">
      <alignment vertical="center" wrapText="1"/>
    </xf>
    <xf numFmtId="0" fontId="11" fillId="0" borderId="16" xfId="0" applyFont="1" applyBorder="1" applyAlignment="1" applyProtection="1">
      <alignment horizontal="center" vertical="center" wrapText="1"/>
      <protection locked="0"/>
    </xf>
    <xf numFmtId="1" fontId="11" fillId="0" borderId="29" xfId="0" applyNumberFormat="1" applyFont="1" applyBorder="1" applyAlignment="1" applyProtection="1">
      <alignment horizontal="center" vertical="center" wrapText="1"/>
      <protection locked="0"/>
    </xf>
    <xf numFmtId="1" fontId="11" fillId="0" borderId="30" xfId="0" applyNumberFormat="1" applyFont="1" applyBorder="1" applyAlignment="1" applyProtection="1">
      <alignment horizontal="center" vertical="center" wrapText="1"/>
      <protection locked="0"/>
    </xf>
    <xf numFmtId="1" fontId="11" fillId="0" borderId="17" xfId="0" applyNumberFormat="1"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1" fontId="11" fillId="2" borderId="8" xfId="0" applyNumberFormat="1" applyFont="1" applyFill="1" applyBorder="1" applyAlignment="1" applyProtection="1">
      <alignment horizontal="center" vertical="center" wrapText="1"/>
      <protection locked="0"/>
    </xf>
    <xf numFmtId="1" fontId="11" fillId="2" borderId="11" xfId="0" applyNumberFormat="1" applyFont="1" applyFill="1" applyBorder="1" applyAlignment="1" applyProtection="1">
      <alignment horizontal="center" vertical="center" wrapText="1"/>
      <protection locked="0"/>
    </xf>
    <xf numFmtId="165" fontId="11" fillId="2" borderId="11" xfId="0" applyNumberFormat="1" applyFont="1" applyFill="1" applyBorder="1" applyAlignment="1" applyProtection="1">
      <alignment horizontal="center" vertical="center" wrapText="1"/>
      <protection locked="0"/>
    </xf>
    <xf numFmtId="165" fontId="11" fillId="2" borderId="8" xfId="0" applyNumberFormat="1" applyFont="1" applyFill="1" applyBorder="1" applyAlignment="1" applyProtection="1">
      <alignment horizontal="center" vertical="center" wrapText="1"/>
      <protection locked="0"/>
    </xf>
    <xf numFmtId="0" fontId="11" fillId="0" borderId="0" xfId="0" applyFont="1" applyAlignment="1" applyProtection="1">
      <alignment vertical="center" wrapText="1"/>
      <protection locked="0"/>
    </xf>
    <xf numFmtId="0" fontId="11" fillId="0" borderId="0" xfId="0" applyFont="1" applyAlignment="1" applyProtection="1">
      <alignment horizontal="center" vertical="center" wrapText="1"/>
      <protection locked="0"/>
    </xf>
    <xf numFmtId="1" fontId="11" fillId="0" borderId="0" xfId="0" applyNumberFormat="1" applyFont="1" applyAlignment="1" applyProtection="1">
      <alignment horizontal="center" vertical="center" wrapText="1"/>
      <protection locked="0"/>
    </xf>
    <xf numFmtId="0" fontId="29" fillId="0" borderId="31" xfId="5" applyBorder="1" applyAlignment="1" applyProtection="1">
      <alignment vertical="center"/>
      <protection locked="0"/>
    </xf>
    <xf numFmtId="0" fontId="34" fillId="4" borderId="0" xfId="0" applyFont="1" applyFill="1" applyAlignment="1">
      <alignment horizontal="left" vertical="center" wrapText="1"/>
    </xf>
  </cellXfs>
  <cellStyles count="6">
    <cellStyle name="Hyperlink" xfId="5" builtinId="8"/>
    <cellStyle name="Normal" xfId="0" builtinId="0"/>
    <cellStyle name="style1495205262559" xfId="3" xr:uid="{00000000-0005-0000-0000-000001000000}"/>
    <cellStyle name="style1495205262808" xfId="1" xr:uid="{00000000-0005-0000-0000-000002000000}"/>
    <cellStyle name="style1495205262886" xfId="2" xr:uid="{00000000-0005-0000-0000-000003000000}"/>
    <cellStyle name="style1495205263042" xfId="4" xr:uid="{00000000-0005-0000-0000-000004000000}"/>
  </cellStyles>
  <dxfs count="119">
    <dxf>
      <fill>
        <patternFill>
          <bgColor theme="6"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bottom style="medium">
          <color indexed="64"/>
        </bottom>
      </border>
    </dxf>
    <dxf>
      <font>
        <b/>
        <i val="0"/>
        <strike val="0"/>
        <condense val="0"/>
        <extend val="0"/>
        <outline val="0"/>
        <shadow val="0"/>
        <u val="none"/>
        <vertAlign val="baseline"/>
        <sz val="11"/>
        <color rgb="FF000000"/>
        <name val="Times New Roman"/>
        <family val="1"/>
        <scheme val="none"/>
      </font>
      <fill>
        <patternFill patternType="solid">
          <fgColor indexed="64"/>
          <bgColor theme="0" tint="-0.249977111117893"/>
        </patternFill>
      </fill>
      <alignment horizontal="left" vertical="center" textRotation="0" wrapText="0" indent="1" justifyLastLine="0" shrinkToFit="0" readingOrder="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theme="0"/>
        </patternFill>
      </fill>
      <alignment horizontal="general" vertical="center" textRotation="0" wrapText="1" indent="0" justifyLastLine="0" shrinkToFit="0" readingOrder="0"/>
      <border diagonalUp="0" diagonalDown="0">
        <left/>
        <right style="medium">
          <color indexed="64"/>
        </right>
        <top style="thin">
          <color indexed="64"/>
        </top>
        <bottom/>
        <vertical/>
        <horizontal/>
      </border>
    </dxf>
    <dxf>
      <border outline="0">
        <left style="medium">
          <color indexed="64"/>
        </left>
        <right style="medium">
          <color indexed="64"/>
        </right>
        <top style="medium">
          <color indexed="64"/>
        </top>
        <bottom style="medium">
          <color indexed="64"/>
        </bottom>
      </border>
    </dxf>
    <dxf>
      <fill>
        <patternFill patternType="none"/>
      </fill>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rgb="FF000000"/>
        <name val="Times New Roman"/>
        <family val="1"/>
        <scheme val="none"/>
      </font>
      <fill>
        <patternFill patternType="solid">
          <fgColor indexed="64"/>
          <bgColor theme="0"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Times New Roman"/>
        <family val="1"/>
        <scheme val="none"/>
      </font>
      <numFmt numFmtId="164" formatCode="&quot;$&quot;#,##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0"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top style="thin">
          <color indexed="64"/>
        </top>
        <bottom/>
        <vertical/>
        <horizontal/>
      </border>
    </dxf>
    <dxf>
      <border outline="0">
        <left style="medium">
          <color indexed="64"/>
        </left>
        <right style="medium">
          <color indexed="64"/>
        </right>
        <bottom style="medium">
          <color indexed="64"/>
        </bottom>
      </border>
    </dxf>
    <dxf>
      <border>
        <bottom style="medium">
          <color indexed="64"/>
        </bottom>
      </border>
    </dxf>
  </dxfs>
  <tableStyles count="0" defaultTableStyle="TableStyleMedium2" defaultPivotStyle="PivotStyleLight16"/>
  <colors>
    <mruColors>
      <color rgb="FF0000FF"/>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085284-DC92-4791-B3B3-0C76D01A5EE7}" name="Outcome" displayName="Outcome" ref="B3:X12" totalsRowShown="0" headerRowBorderDxfId="118" tableBorderDxfId="117">
  <autoFilter ref="B3:X12" xr:uid="{2B085284-DC92-4791-B3B3-0C76D01A5EE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C097E087-2C0A-40E6-B21A-682970DA98F2}" name="Outcome" dataDxfId="116"/>
    <tableColumn id="2" xr3:uid="{1E627149-CA29-4138-9008-5A8879997C0F}" name="Year in which Degrees were Conferred_2014-2015_1" dataDxfId="115"/>
    <tableColumn id="3" xr3:uid="{B7F5607A-F21B-45A0-B2E2-867617655AC8}" name="Year in which Degrees were Conferred_2014-2015_2" dataDxfId="114">
      <calculatedColumnFormula>C4/C$4*100</calculatedColumnFormula>
    </tableColumn>
    <tableColumn id="4" xr3:uid="{9C74F862-8674-49F0-9D0D-8DB3BB8B23AB}" name="Year in which Degrees were Conferred_2015-2016_12" dataDxfId="113"/>
    <tableColumn id="5" xr3:uid="{91F0047A-0D53-4160-AC71-C7BA4119B9E2}" name="Year in which Degrees were Conferred_2015-2016_22" dataDxfId="112">
      <calculatedColumnFormula>E4/E$4*100</calculatedColumnFormula>
    </tableColumn>
    <tableColumn id="6" xr3:uid="{796CB693-3411-4167-9935-B6AC702052F8}" name="Year in which Degrees were Conferred_2016-2017_1" dataDxfId="111"/>
    <tableColumn id="7" xr3:uid="{EEBA63FF-EEC3-4EDF-A8FC-0C3BDBB04CFF}" name="Year in which Degrees were Conferred_2016-2017_2" dataDxfId="110">
      <calculatedColumnFormula>G4/G$4*100</calculatedColumnFormula>
    </tableColumn>
    <tableColumn id="8" xr3:uid="{5BFBE6DE-85BD-48F0-92F0-6F96E920DCEF}" name="Year in which Degrees were Conferred_2017-2018_12" dataDxfId="109"/>
    <tableColumn id="9" xr3:uid="{15595089-AA27-4047-B553-B87573C4594E}" name="Year in which Degrees were Conferred_2017-2018_22" dataDxfId="108">
      <calculatedColumnFormula>I4/I$4*100</calculatedColumnFormula>
    </tableColumn>
    <tableColumn id="10" xr3:uid="{FAC1E678-8658-4E13-B21B-B19E3EEB81A4}" name="Year in which Degrees were Conferred_2018-2019_1" dataDxfId="107"/>
    <tableColumn id="11" xr3:uid="{29505EBE-9612-492B-9E1C-2F1C77654786}" name="Year in which Degrees were Conferred_2018-2019_2" dataDxfId="106">
      <calculatedColumnFormula>K4/K$4*100</calculatedColumnFormula>
    </tableColumn>
    <tableColumn id="12" xr3:uid="{EA9BD0A1-F067-4BDF-8B7D-032EE27FD7A8}" name="Year in which Degrees were Conferred_2019-2020_12" dataDxfId="105"/>
    <tableColumn id="13" xr3:uid="{82D9E042-56D8-4946-84B2-B3498682D246}" name="Year in which Degrees were Conferred_2019-2020_22" dataDxfId="104">
      <calculatedColumnFormula>M4/M$4*100</calculatedColumnFormula>
    </tableColumn>
    <tableColumn id="14" xr3:uid="{0A6BC16F-BA4B-465E-871B-4253C770D08E}" name="Year in which Degrees were Conferred_2020-2021_1" dataDxfId="103"/>
    <tableColumn id="15" xr3:uid="{6B93FB86-65B0-4F84-A3D8-2822DDE3B27F}" name="Year in which Degrees were Conferred_2020-2021_2" dataDxfId="102">
      <calculatedColumnFormula>O4/O$4*100</calculatedColumnFormula>
    </tableColumn>
    <tableColumn id="16" xr3:uid="{0A3B50A2-0D9A-4487-8EFE-37BA33BD9C6B}" name="Year in which Degrees were Conferred_2021-2022_12" dataDxfId="101"/>
    <tableColumn id="17" xr3:uid="{6723598C-F0B4-4041-8AB3-352863B025B3}" name="Year in which Degrees were Conferred_2021-2022_22" dataDxfId="100">
      <calculatedColumnFormula>Q4/Q$4*100</calculatedColumnFormula>
    </tableColumn>
    <tableColumn id="18" xr3:uid="{81F182C1-BD4F-467E-8855-D0AF4C9CDD3E}" name="Year in which Degrees were Conferred_2022-2023_1" dataDxfId="99"/>
    <tableColumn id="19" xr3:uid="{33C68B64-6CF8-47A4-92D6-E9B9601D046C}" name="Year in which Degrees were Conferred_2022-2023_2" dataDxfId="98">
      <calculatedColumnFormula>S4/S$4*100</calculatedColumnFormula>
    </tableColumn>
    <tableColumn id="20" xr3:uid="{BBF619DC-74FE-452F-9CE4-2BDAF7F6255C}" name="Year in which Degrees were Conferred_2023-2024_12" dataDxfId="97"/>
    <tableColumn id="21" xr3:uid="{BB2D5149-5314-42BD-A996-A58DDCB61AE1}" name="Year in which Degrees were Conferred_2023-2024_22" dataDxfId="96">
      <calculatedColumnFormula>U4/U$4*100</calculatedColumnFormula>
    </tableColumn>
    <tableColumn id="22" xr3:uid="{CABC4D2B-9304-4503-8C21-6A53D001BBC6}" name="Year in which Degrees were Conferred_Total_1" dataDxfId="95"/>
    <tableColumn id="23" xr3:uid="{F33C2897-5A48-47C9-B404-80BCF47A3733}" name="Year in which Degrees were Conferred_Total_2" dataDxfId="94">
      <calculatedColumnFormula>W4/W$4*100</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DE42D1-CBFC-4D64-ADF7-4F2BB1A6EF58}" name="Program_Costs" displayName="Program_Costs" ref="B3:C8" totalsRowShown="0" tableBorderDxfId="93">
  <autoFilter ref="B3:C8" xr:uid="{98DE42D1-CBFC-4D64-ADF7-4F2BB1A6EF58}">
    <filterColumn colId="0" hiddenButton="1"/>
    <filterColumn colId="1" hiddenButton="1"/>
  </autoFilter>
  <tableColumns count="2">
    <tableColumn id="1" xr3:uid="{22CB1616-415C-4223-9345-FC826414237A}" name="Description" dataDxfId="92"/>
    <tableColumn id="2" xr3:uid="{F23A495C-5981-414A-9D18-5D198BA73066}" name="2023-2024 1st-year _x000a_Cohort Cost" dataDxfId="9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581A447-0C07-4090-9333-842E769689ED}" name="Internship_Placement_Table_2" displayName="Internship_Placement_Table_2" ref="B13:V16" totalsRowShown="0" headerRowDxfId="90" headerRowBorderDxfId="89" tableBorderDxfId="88">
  <autoFilter ref="B13:V16" xr:uid="{9581A447-0C07-4090-9333-842E769689E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48471AFE-3B0D-44C1-AD52-73E0176C025E}" name=" Outcome"/>
    <tableColumn id="2" xr3:uid="{FFCCFEFE-30BF-4159-9A63-64A49FB99A7E}" name="Year Applied for Internship_2014-2015_N"/>
    <tableColumn id="3" xr3:uid="{D0574F70-8566-4C6E-8071-3A2B4B3CA2DF}" name="Year Applied for Internship_2014-2015_%"/>
    <tableColumn id="4" xr3:uid="{D49BD23B-DF9F-480F-A3FB-8F8248BE6C02}" name="Year Applied for Internship_2015-2016_N2"/>
    <tableColumn id="5" xr3:uid="{3DE4DB45-7499-4E65-AFA7-3A191354C260}" name="Year Applied for Internship_2015-2016_%2"/>
    <tableColumn id="6" xr3:uid="{525DD1E3-265E-42FE-9A70-35C2443E18BD}" name="Year Applied for Internship_2016-2017_N"/>
    <tableColumn id="7" xr3:uid="{2FD0F3AE-ADC2-431F-A265-07DDCF0C9056}" name="Year Applied for Internship_2016-2017_%"/>
    <tableColumn id="8" xr3:uid="{F59FECD4-741E-41EC-B489-DDC2414E6372}" name="Year Applied for Internship_2017-2018_N2"/>
    <tableColumn id="9" xr3:uid="{C74E283D-58C4-4964-92C2-521F925C4DA4}" name="Year Applied for Internship_2017-2018_%2"/>
    <tableColumn id="10" xr3:uid="{274351A7-67AE-4BC8-AE4F-9BE53FF7ABD4}" name="Year Applied for Internship_2018-2019_N"/>
    <tableColumn id="11" xr3:uid="{DCF43AF2-F180-4F39-AA57-BA099A83C571}" name="Year Applied for Internship_2018-2019_%"/>
    <tableColumn id="12" xr3:uid="{DABDB84F-6B15-46EB-A7AC-497FD761441C}" name="Year Applied for Internship_2019-2020_N2"/>
    <tableColumn id="13" xr3:uid="{3C1790EB-0E35-4F53-9465-9C10368E50EE}" name="Year Applied for Internship_2019-2020_%2"/>
    <tableColumn id="14" xr3:uid="{8DD14F27-AB36-4757-B604-CC3FDB9DF7FA}" name="Year Applied for Internship_2020-2021_N"/>
    <tableColumn id="15" xr3:uid="{D392E874-5EFD-4049-B448-6CFF97D0E913}" name="Year Applied for Internship_2020-2021_%"/>
    <tableColumn id="16" xr3:uid="{7164577B-858E-4EA7-8C23-08D6849D34A2}" name="Year Applied for Internship_2021-2022_N2"/>
    <tableColumn id="17" xr3:uid="{D914332E-4CC1-49A4-8726-C35D4296DE83}" name="Year Applied for Internship_2021-2022_%2"/>
    <tableColumn id="18" xr3:uid="{E21BE4A7-ACB5-4DD6-A327-8D2C92F79A49}" name="Year Applied for Internship_2022-2023_N"/>
    <tableColumn id="19" xr3:uid="{B6D207CF-1B18-40E1-9AD6-39985F2C91D5}" name="Year Applied for Internship_2022-2023_%"/>
    <tableColumn id="20" xr3:uid="{12A8ACFE-D641-467A-B07E-EEF39C784FCE}" name="Year Applied for Internship_2023-2024_N2"/>
    <tableColumn id="21" xr3:uid="{0CCE1310-C209-41B0-99D6-1D0A9355E600}" name="Year Applied for Internship_2023-2024_%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0D4827C-D505-4664-8DEC-6ABF024C11A5}" name="Internship_Placement_Table_1" displayName="Internship_Placement_Table_1" ref="B3:V11" totalsRowShown="0" dataDxfId="87" tableBorderDxfId="86">
  <autoFilter ref="B3:V11" xr:uid="{E0D4827C-D505-4664-8DEC-6ABF024C11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F127F689-787F-4BD5-ABFA-0A0B189BA493}" name="Outcome " dataDxfId="85"/>
    <tableColumn id="2" xr3:uid="{8C792BC0-4B34-4512-A96D-27296AD6379E}" name="Year Applied for Internship_2013-2014_N" dataDxfId="84"/>
    <tableColumn id="3" xr3:uid="{4A8B111F-B1E9-413B-87BA-A2244450B96B}" name="Year Applied for Internship_2013-2014_%" dataDxfId="83"/>
    <tableColumn id="4" xr3:uid="{AEA204F3-5E84-401C-82BE-1D37DC4AAF2A}" name="Year Applied for Internship_2014-2015_N" dataDxfId="82"/>
    <tableColumn id="5" xr3:uid="{6EA83439-D8EC-4804-BCA4-76A2326D6EB8}" name="Year Applied for Internship_2014-2015_%" dataDxfId="81"/>
    <tableColumn id="6" xr3:uid="{5ED2CC5E-8C3E-458D-B1A5-06777176812E}" name="Year Applied for Internship_2015-2016_N" dataDxfId="80"/>
    <tableColumn id="7" xr3:uid="{E8101F04-0CC4-41FE-837A-CFD0D56494EF}" name="Year Applied for Internship_2015-2016_%" dataDxfId="79"/>
    <tableColumn id="8" xr3:uid="{18A08234-FDC7-4E31-9306-7696EF2F901C}" name="Year Applied for Internship_2016-2017_N" dataDxfId="78"/>
    <tableColumn id="9" xr3:uid="{B62AB2C6-35EC-444D-81B8-865605E963B8}" name="Year Applied for Internship_2016-2017_%" dataDxfId="77"/>
    <tableColumn id="10" xr3:uid="{72EB00F7-7B51-4C84-80DD-EF4C04956AE8}" name="Year Applied for Internship_2017-2018_N" dataDxfId="76"/>
    <tableColumn id="11" xr3:uid="{7CD5CF6B-763B-4AE7-97C0-40F3F3ED2848}" name="Year Applied for Internship_2017-2018_%" dataDxfId="75"/>
    <tableColumn id="12" xr3:uid="{AECE5B42-3D18-4B22-8791-AF8BA3C3A983}" name="Year Applied for Internship_2018-2019_N" dataDxfId="74"/>
    <tableColumn id="13" xr3:uid="{902E79DB-33F0-4B82-9D31-5C9F8AC077FA}" name="Year Applied for Internship_2018-2019_%" dataDxfId="73"/>
    <tableColumn id="14" xr3:uid="{D00C1AB4-73EA-4F8F-BC38-1C6B28F3DF47}" name="Year Applied for Internship_2019-2020_N" dataDxfId="72"/>
    <tableColumn id="15" xr3:uid="{B7116189-A8D3-4288-BECE-F06D79EBA715}" name="Year Applied for Internship_2019-2020_%" dataDxfId="71"/>
    <tableColumn id="16" xr3:uid="{BEF01C62-1EBF-42D3-9C8F-A953986C7CD2}" name="Year Applied for Internship_2020-2021_N" dataDxfId="70"/>
    <tableColumn id="17" xr3:uid="{36C5BC55-5454-4EC8-99E8-D7DE5D2E6C9C}" name="Year Applied for Internship_2020-2021_%" dataDxfId="69"/>
    <tableColumn id="18" xr3:uid="{11CBBCD6-7D74-45E7-A0BE-CA75297FE221}" name="Year Applied for Internship_2021-2022_N" dataDxfId="68"/>
    <tableColumn id="19" xr3:uid="{9EF7FB78-904F-4225-825D-DA2F2A5221A4}" name="Year Applied for Internship_2021-2022_%" dataDxfId="67"/>
    <tableColumn id="20" xr3:uid="{22755A01-E514-4B1A-BB19-B8D30A05302C}" name="Year Applied for Internship_2022-2023_N" dataDxfId="66"/>
    <tableColumn id="21" xr3:uid="{B640F577-1ECD-4599-ADC0-4577C92C1041}" name="Year Applied for Internship_2022-2023_%" dataDxfId="65"/>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B4D64-4D72-44BD-B55C-B1B6585DF342}" name="Attrition" displayName="Attrition" ref="B3:V7" totalsRowShown="0" headerRowDxfId="64" tableBorderDxfId="63">
  <autoFilter ref="B3:V7" xr:uid="{5CBB4D64-4D72-44BD-B55C-B1B6585DF34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5FFFA478-CD6F-4644-BD54-8FB04F2D77B8}" name="Variable" dataDxfId="62"/>
    <tableColumn id="2" xr3:uid="{52862778-6E56-499C-BF72-6FFFC675D10E}" name="Year of First Enrollment_2014-2015_N" dataDxfId="61"/>
    <tableColumn id="3" xr3:uid="{9291D020-0DEC-4D77-BFF2-BF7733FC266B}" name="Year of First Enrollment_2014-2015_%" dataDxfId="60"/>
    <tableColumn id="4" xr3:uid="{BF83EC4A-7657-418F-8304-8A4DFE6FBDAE}" name="Year of First Enrollment_2015-2016_N2" dataDxfId="59"/>
    <tableColumn id="5" xr3:uid="{43FCEA02-3A25-4238-91A3-86348BB6B865}" name="Year of First Enrollment_2015-2016_%2" dataDxfId="58"/>
    <tableColumn id="6" xr3:uid="{AF8D1747-37B7-4037-8945-D948221A06F1}" name="Year of First Enrollment_2016-2017_N" dataDxfId="57"/>
    <tableColumn id="7" xr3:uid="{83922681-0974-4C91-BB65-E42942849AA2}" name="Year of First Enrollment_2016-2017_%" dataDxfId="56"/>
    <tableColumn id="8" xr3:uid="{D146D8DE-9726-4E52-8952-FD34C97E521D}" name="Year of First Enrollment_2017-2018_N2" dataDxfId="55"/>
    <tableColumn id="9" xr3:uid="{11956409-7E0A-4261-BDA7-941367CF94DA}" name="Year of First Enrollment_2017-2018_%2" dataDxfId="54"/>
    <tableColumn id="10" xr3:uid="{C37DB423-908D-452C-AC04-950F98C6C4E0}" name="Year of First Enrollment_2018-2019_N" dataDxfId="53"/>
    <tableColumn id="11" xr3:uid="{C2158B63-D47C-40ED-A1F9-46F06CC1515F}" name="Year of First Enrollment_2018-2019_%" dataDxfId="52"/>
    <tableColumn id="12" xr3:uid="{043F28B4-8115-4C31-859B-FB926D306D6B}" name="Year of First Enrollment_2019-2020_N2" dataDxfId="51"/>
    <tableColumn id="13" xr3:uid="{92EB1002-96BC-4FB2-841A-51B042693D00}" name="Year of First Enrollment_2019-2020_%2" dataDxfId="50"/>
    <tableColumn id="14" xr3:uid="{FE4FAB93-25F6-44E3-8808-6F09D30B1BE3}" name="Year of First Enrollment_2020-2021_N" dataDxfId="49"/>
    <tableColumn id="15" xr3:uid="{11CF71F7-67AA-4694-AB40-BF2352F7D4E2}" name="Year of First Enrollment_2020-2021_%" dataDxfId="48"/>
    <tableColumn id="16" xr3:uid="{34B248B0-342B-4D55-B465-05D3DCF4280E}" name="Year of First Enrollment_2021-2022_N2" dataDxfId="47"/>
    <tableColumn id="17" xr3:uid="{71795908-E75C-419F-A4C0-1C12D9B9E74B}" name="Year of First Enrollment_2021-2022_%2" dataDxfId="46"/>
    <tableColumn id="18" xr3:uid="{6C9CF00F-F01F-4F66-9F12-D90B50209CE4}" name="Year of First Enrollment_2022-2023_N" dataDxfId="45"/>
    <tableColumn id="19" xr3:uid="{1FF36E5D-1C33-4E8E-B82E-42430725741F}" name="Year of First Enrollment_2022-2023_%" dataDxfId="44"/>
    <tableColumn id="20" xr3:uid="{892D3E65-022B-467A-86D6-E4391B15E6B9}" name="Year of First Enrollment_2023-2024_N2" dataDxfId="43"/>
    <tableColumn id="21" xr3:uid="{762E75A9-F29E-43E3-A5EC-C8822F7C7673}" name="Year of First Enrollment_2023-2024_%2" dataDxfId="42"/>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1D621F-DF90-4D98-AACF-441CFDA8D488}" name="Licensure" displayName="Licensure" ref="B3:C6" totalsRowShown="0" headerRowBorderDxfId="41" tableBorderDxfId="40">
  <autoFilter ref="B3:C6" xr:uid="{781D621F-DF90-4D98-AACF-441CFDA8D488}">
    <filterColumn colId="0" hiddenButton="1"/>
    <filterColumn colId="1" hiddenButton="1"/>
  </autoFilter>
  <tableColumns count="2">
    <tableColumn id="1" xr3:uid="{47C0AE89-4DC4-440D-BD73-161B37E873BA}" name="Outcome"/>
    <tableColumn id="2" xr3:uid="{3D7DC200-4D40-47EB-8240-B71AB557F6B4}" name="2013-2023"/>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ccreditation.apa.org/policies" TargetMode="External"/><Relationship Id="rId1" Type="http://schemas.openxmlformats.org/officeDocument/2006/relationships/hyperlink" Target="mailto:apaaccred@apa.org"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lsu.edu/saa/students/codeofconduct.php"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hyperlink" Target="https://www.lsu.edu/hss/psychology/grad/prospective-student/areas-of-specialization/school.php"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B07E-BAF0-4CD9-BD42-E8852A6FFA4F}">
  <dimension ref="A1:A9"/>
  <sheetViews>
    <sheetView workbookViewId="0">
      <selection activeCell="A6" sqref="A6"/>
    </sheetView>
  </sheetViews>
  <sheetFormatPr defaultRowHeight="15" x14ac:dyDescent="0.25"/>
  <cols>
    <col min="1" max="1" width="43.85546875" customWidth="1"/>
  </cols>
  <sheetData>
    <row r="1" spans="1:1" ht="15.75" x14ac:dyDescent="0.25">
      <c r="A1" s="33" t="s">
        <v>0</v>
      </c>
    </row>
    <row r="2" spans="1:1" ht="47.25" x14ac:dyDescent="0.25">
      <c r="A2" s="33" t="s">
        <v>1</v>
      </c>
    </row>
    <row r="3" spans="1:1" ht="47.25" x14ac:dyDescent="0.25">
      <c r="A3" s="33" t="s">
        <v>2</v>
      </c>
    </row>
    <row r="4" spans="1:1" ht="48" customHeight="1" x14ac:dyDescent="0.25">
      <c r="A4" s="33" t="s">
        <v>3</v>
      </c>
    </row>
    <row r="5" spans="1:1" ht="31.5" x14ac:dyDescent="0.25">
      <c r="A5" s="33" t="s">
        <v>4</v>
      </c>
    </row>
    <row r="6" spans="1:1" ht="63" x14ac:dyDescent="0.25">
      <c r="A6" s="33" t="s">
        <v>5</v>
      </c>
    </row>
    <row r="7" spans="1:1" ht="31.5" x14ac:dyDescent="0.25">
      <c r="A7" s="33" t="s">
        <v>6</v>
      </c>
    </row>
    <row r="8" spans="1:1" ht="31.5" x14ac:dyDescent="0.25">
      <c r="A8" s="33" t="s">
        <v>7</v>
      </c>
    </row>
    <row r="9" spans="1:1" ht="51.6" customHeight="1" x14ac:dyDescent="0.25">
      <c r="A9" s="33" t="s">
        <v>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
  <sheetViews>
    <sheetView workbookViewId="0">
      <selection activeCell="A3" sqref="A3"/>
    </sheetView>
  </sheetViews>
  <sheetFormatPr defaultRowHeight="15" x14ac:dyDescent="0.25"/>
  <sheetData>
    <row r="1" spans="1:1" x14ac:dyDescent="0.25">
      <c r="A1" t="s">
        <v>120</v>
      </c>
    </row>
    <row r="2" spans="1:1" x14ac:dyDescent="0.25">
      <c r="A2"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E15"/>
  <sheetViews>
    <sheetView topLeftCell="A4" zoomScaleNormal="100" zoomScaleSheetLayoutView="100" workbookViewId="0">
      <selection activeCell="A11" sqref="A11:XFD11"/>
    </sheetView>
  </sheetViews>
  <sheetFormatPr defaultColWidth="9.140625" defaultRowHeight="15" x14ac:dyDescent="0.25"/>
  <cols>
    <col min="1" max="1" width="9.140625" style="11" customWidth="1"/>
    <col min="2" max="2" width="1.42578125" style="11" customWidth="1"/>
    <col min="3" max="3" width="70.5703125" style="11" customWidth="1"/>
    <col min="4" max="4" width="1.42578125" style="11" customWidth="1"/>
    <col min="5" max="16384" width="9.140625" style="11"/>
  </cols>
  <sheetData>
    <row r="2" spans="1:5" ht="18.75" x14ac:dyDescent="0.25">
      <c r="C2" s="15" t="s">
        <v>9</v>
      </c>
    </row>
    <row r="3" spans="1:5" ht="15" customHeight="1" x14ac:dyDescent="0.25">
      <c r="B3" s="12"/>
      <c r="C3" s="12"/>
      <c r="D3" s="12"/>
    </row>
    <row r="4" spans="1:5" ht="123" customHeight="1" x14ac:dyDescent="0.25">
      <c r="A4" s="91"/>
      <c r="B4" s="100"/>
      <c r="C4" s="92" t="s">
        <v>10</v>
      </c>
      <c r="D4" s="101"/>
      <c r="E4" s="32"/>
    </row>
    <row r="5" spans="1:5" ht="9" customHeight="1" x14ac:dyDescent="0.25">
      <c r="A5" s="91"/>
      <c r="B5" s="97"/>
      <c r="C5" s="93"/>
      <c r="D5" s="98"/>
      <c r="E5" s="32"/>
    </row>
    <row r="6" spans="1:5" ht="114" customHeight="1" x14ac:dyDescent="0.25">
      <c r="A6" s="91"/>
      <c r="B6" s="97"/>
      <c r="C6" s="95" t="s">
        <v>11</v>
      </c>
      <c r="D6" s="98"/>
      <c r="E6" s="32"/>
    </row>
    <row r="7" spans="1:5" ht="2.25" customHeight="1" x14ac:dyDescent="0.25">
      <c r="A7" s="91"/>
      <c r="B7" s="97"/>
      <c r="C7" s="96"/>
      <c r="D7" s="98"/>
      <c r="E7" s="32"/>
    </row>
    <row r="8" spans="1:5" ht="88.9" customHeight="1" x14ac:dyDescent="0.25">
      <c r="A8" s="91"/>
      <c r="B8" s="97"/>
      <c r="C8" s="95" t="s">
        <v>12</v>
      </c>
      <c r="D8" s="98"/>
      <c r="E8" s="32"/>
    </row>
    <row r="9" spans="1:5" ht="1.9" customHeight="1" x14ac:dyDescent="0.25">
      <c r="A9" s="91"/>
      <c r="B9" s="97"/>
      <c r="C9" s="96"/>
      <c r="D9" s="99"/>
      <c r="E9" s="32"/>
    </row>
    <row r="10" spans="1:5" ht="117.75" customHeight="1" x14ac:dyDescent="0.25">
      <c r="A10" s="91"/>
      <c r="B10" s="97"/>
      <c r="C10" s="104" t="s">
        <v>13</v>
      </c>
      <c r="D10" s="98"/>
      <c r="E10" s="32"/>
    </row>
    <row r="11" spans="1:5" ht="16.899999999999999" customHeight="1" x14ac:dyDescent="0.25">
      <c r="A11" s="91"/>
      <c r="B11" s="97"/>
      <c r="C11" s="104" t="s">
        <v>14</v>
      </c>
      <c r="D11" s="98"/>
      <c r="E11" s="32"/>
    </row>
    <row r="12" spans="1:5" ht="13.15" customHeight="1" x14ac:dyDescent="0.25">
      <c r="A12" s="91"/>
      <c r="B12" s="97"/>
      <c r="C12" s="93"/>
      <c r="D12" s="98"/>
      <c r="E12" s="32"/>
    </row>
    <row r="13" spans="1:5" ht="13.9" customHeight="1" x14ac:dyDescent="0.25">
      <c r="A13" s="91"/>
      <c r="B13" s="97"/>
      <c r="C13" s="93" t="s">
        <v>15</v>
      </c>
      <c r="D13" s="98"/>
      <c r="E13" s="32"/>
    </row>
    <row r="14" spans="1:5" ht="15" customHeight="1" x14ac:dyDescent="0.25">
      <c r="A14" s="91"/>
      <c r="B14" s="103"/>
      <c r="C14" s="94"/>
      <c r="D14" s="102"/>
      <c r="E14" s="32"/>
    </row>
    <row r="15" spans="1:5" x14ac:dyDescent="0.25">
      <c r="B15" s="13"/>
      <c r="C15" s="13"/>
      <c r="D15" s="13"/>
    </row>
  </sheetData>
  <dataValidations count="2">
    <dataValidation allowBlank="1" showInputMessage="1" showErrorMessage="1" prompt="The sheet contains details of Instructions for Completion across cells B2:B12." sqref="B1" xr:uid="{F2C73B92-F3F6-44E4-A5E4-913D825B2036}"/>
    <dataValidation allowBlank="1" showInputMessage="1" showErrorMessage="1" prompt="The sheet contains details of Instructions for Completion across cells C2:C13." sqref="A1" xr:uid="{D20C70BE-5A3F-4787-851D-13B5486C4495}"/>
  </dataValidations>
  <hyperlinks>
    <hyperlink ref="C11" r:id="rId1" tooltip="apaaccred@apa.org" xr:uid="{A1E652B9-0C77-4CD8-BDB6-D618264D52A5}"/>
    <hyperlink ref="C10" r:id="rId2" tooltip="Here on Policies and Procedures" display="More complete information on what to include in the tables is provided in the full text of the IR, found here.  Please review the IR and its requirements before utilizing this template.  If you have any questions about the format or content of this IR, please feel free to contact the APA Office of Program Consultation and Accreditation at (202) " xr:uid="{99F2C596-C5B8-4877-AFC9-3BC8BF241F55}"/>
  </hyperlinks>
  <pageMargins left="0.7" right="0.7" top="0.75" bottom="0.75" header="0.3" footer="0.3"/>
  <pageSetup fitToWidth="2"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3920-BCE7-4E66-ADA1-0391410A3A94}">
  <sheetPr>
    <tabColor rgb="FFFFFF00"/>
    <pageSetUpPr fitToPage="1"/>
  </sheetPr>
  <dimension ref="B1:J8"/>
  <sheetViews>
    <sheetView showGridLines="0" showRuler="0" zoomScaleNormal="100" zoomScaleSheetLayoutView="85" workbookViewId="0">
      <selection activeCell="B23" sqref="B23"/>
    </sheetView>
  </sheetViews>
  <sheetFormatPr defaultColWidth="9.140625" defaultRowHeight="15" x14ac:dyDescent="0.25"/>
  <cols>
    <col min="1" max="1" width="3.140625" style="1" customWidth="1"/>
    <col min="2" max="2" width="78.7109375" style="1" customWidth="1"/>
    <col min="3" max="3" width="11.140625" style="1" customWidth="1"/>
    <col min="4" max="10" width="5.5703125" style="1" customWidth="1"/>
    <col min="11" max="16384" width="9.140625" style="1"/>
  </cols>
  <sheetData>
    <row r="1" spans="2:10" ht="18.75" x14ac:dyDescent="0.3">
      <c r="B1" s="34" t="s">
        <v>16</v>
      </c>
    </row>
    <row r="2" spans="2:10" x14ac:dyDescent="0.25">
      <c r="B2" s="10" t="s">
        <v>17</v>
      </c>
    </row>
    <row r="3" spans="2:10" x14ac:dyDescent="0.25">
      <c r="B3" s="10"/>
    </row>
    <row r="4" spans="2:10" ht="19.5" thickBot="1" x14ac:dyDescent="0.3">
      <c r="B4" s="31" t="s">
        <v>18</v>
      </c>
      <c r="C4" s="10"/>
      <c r="D4" s="10"/>
      <c r="E4" s="10"/>
      <c r="F4" s="10"/>
      <c r="G4" s="10"/>
      <c r="H4" s="10"/>
      <c r="I4" s="10"/>
      <c r="J4" s="10"/>
    </row>
    <row r="5" spans="2:10" ht="60" customHeight="1" x14ac:dyDescent="0.25">
      <c r="B5" s="35" t="s">
        <v>19</v>
      </c>
      <c r="C5" s="39" t="s">
        <v>20</v>
      </c>
      <c r="D5" s="31"/>
      <c r="E5" s="31"/>
      <c r="F5" s="31"/>
      <c r="G5" s="31"/>
      <c r="H5" s="31"/>
      <c r="I5" s="31"/>
      <c r="J5" s="31"/>
    </row>
    <row r="6" spans="2:10" s="30" customFormat="1" ht="18" customHeight="1" thickBot="1" x14ac:dyDescent="0.3">
      <c r="B6" s="38"/>
      <c r="C6" s="105" t="s">
        <v>21</v>
      </c>
      <c r="D6" s="29"/>
      <c r="E6" s="29"/>
      <c r="F6" s="29"/>
      <c r="G6" s="29"/>
      <c r="H6" s="29"/>
      <c r="I6" s="29"/>
      <c r="J6" s="29"/>
    </row>
    <row r="7" spans="2:10" s="30" customFormat="1" ht="15" customHeight="1" thickBot="1" x14ac:dyDescent="0.3">
      <c r="B7" s="37" t="s">
        <v>22</v>
      </c>
      <c r="C7" s="36"/>
      <c r="D7" s="29"/>
      <c r="E7" s="29"/>
      <c r="F7" s="29"/>
      <c r="G7" s="29"/>
      <c r="H7" s="29"/>
      <c r="I7" s="29"/>
      <c r="J7" s="29"/>
    </row>
    <row r="8" spans="2:10" ht="131.44999999999999" customHeight="1" thickBot="1" x14ac:dyDescent="0.3">
      <c r="B8" s="119" t="s">
        <v>23</v>
      </c>
      <c r="C8" s="40"/>
      <c r="D8" s="20"/>
      <c r="E8" s="20"/>
      <c r="F8" s="20"/>
      <c r="G8" s="20"/>
      <c r="H8" s="20"/>
      <c r="I8" s="20"/>
      <c r="J8" s="20"/>
    </row>
  </sheetData>
  <dataValidations count="2">
    <dataValidation allowBlank="1" showInputMessage="1" showErrorMessage="1" prompt="The sheet contains details of Student Admissions, Outcomes, and Other Data across cells B1:C8." sqref="A1" xr:uid="{DFAFD38C-B590-4AC4-B62F-84E6D38870F6}"/>
    <dataValidation allowBlank="1" showInputMessage="1" showErrorMessage="1" prompt="Enter the website link (or content from brochure) in cell B8." sqref="B7" xr:uid="{B42F9AB4-706E-49E8-BD09-F27FD85C3712}"/>
  </dataValidations>
  <hyperlinks>
    <hyperlink ref="B8" r:id="rId1" xr:uid="{42507741-BB18-425F-AC23-5468A05F232A}"/>
  </hyperlinks>
  <pageMargins left="0.7" right="0.7" top="0.75" bottom="0.75" header="0.3" footer="0.3"/>
  <pageSetup scale="88"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00000"/>
    <pageSetUpPr fitToPage="1"/>
  </sheetPr>
  <dimension ref="A1:X16"/>
  <sheetViews>
    <sheetView showGridLines="0" showRowColHeaders="0" view="pageLayout" topLeftCell="B1" zoomScaleNormal="70" zoomScaleSheetLayoutView="85" workbookViewId="0">
      <selection activeCell="R16" sqref="R16"/>
    </sheetView>
  </sheetViews>
  <sheetFormatPr defaultColWidth="5.7109375" defaultRowHeight="15" x14ac:dyDescent="0.25"/>
  <cols>
    <col min="1" max="1" width="3.140625" style="1" customWidth="1"/>
    <col min="2" max="2" width="45.42578125" style="1" customWidth="1"/>
    <col min="3" max="24" width="10.42578125" style="1" customWidth="1"/>
    <col min="25" max="16384" width="5.7109375" style="1"/>
  </cols>
  <sheetData>
    <row r="1" spans="1:24" x14ac:dyDescent="0.25">
      <c r="A1" s="10"/>
      <c r="C1" s="10"/>
      <c r="D1" s="10"/>
      <c r="E1" s="10"/>
      <c r="F1" s="10"/>
      <c r="G1" s="10"/>
      <c r="H1" s="10"/>
      <c r="I1" s="10"/>
      <c r="J1" s="10"/>
      <c r="K1" s="10"/>
      <c r="L1" s="10"/>
      <c r="M1" s="10"/>
      <c r="N1" s="10"/>
      <c r="O1" s="10"/>
      <c r="P1" s="10"/>
      <c r="Q1" s="10"/>
      <c r="R1" s="10"/>
    </row>
    <row r="2" spans="1:24" ht="18.75" x14ac:dyDescent="0.25">
      <c r="B2" s="31" t="s">
        <v>24</v>
      </c>
      <c r="C2" s="31"/>
      <c r="D2" s="31"/>
      <c r="E2" s="31"/>
      <c r="F2" s="31"/>
      <c r="G2" s="31"/>
      <c r="H2" s="31"/>
      <c r="I2" s="31"/>
      <c r="J2" s="31"/>
      <c r="K2" s="31"/>
      <c r="L2" s="31"/>
      <c r="M2" s="31"/>
      <c r="N2" s="31"/>
      <c r="O2" s="31"/>
      <c r="P2" s="31"/>
      <c r="Q2" s="31"/>
      <c r="R2" s="31"/>
      <c r="S2" s="20"/>
      <c r="T2" s="20"/>
      <c r="U2" s="20"/>
      <c r="V2" s="20"/>
      <c r="W2" s="20"/>
      <c r="X2" s="20"/>
    </row>
    <row r="3" spans="1:24" ht="102.6" customHeight="1" x14ac:dyDescent="0.25">
      <c r="B3" s="88" t="s">
        <v>25</v>
      </c>
      <c r="C3" s="89" t="s">
        <v>26</v>
      </c>
      <c r="D3" s="89" t="s">
        <v>27</v>
      </c>
      <c r="E3" s="89" t="s">
        <v>122</v>
      </c>
      <c r="F3" s="89" t="s">
        <v>123</v>
      </c>
      <c r="G3" s="89" t="s">
        <v>28</v>
      </c>
      <c r="H3" s="89" t="s">
        <v>29</v>
      </c>
      <c r="I3" s="89" t="s">
        <v>124</v>
      </c>
      <c r="J3" s="89" t="s">
        <v>125</v>
      </c>
      <c r="K3" s="89" t="s">
        <v>30</v>
      </c>
      <c r="L3" s="89" t="s">
        <v>31</v>
      </c>
      <c r="M3" s="89" t="s">
        <v>126</v>
      </c>
      <c r="N3" s="89" t="s">
        <v>127</v>
      </c>
      <c r="O3" s="89" t="s">
        <v>32</v>
      </c>
      <c r="P3" s="89" t="s">
        <v>33</v>
      </c>
      <c r="Q3" s="89" t="s">
        <v>128</v>
      </c>
      <c r="R3" s="89" t="s">
        <v>129</v>
      </c>
      <c r="S3" s="89" t="s">
        <v>34</v>
      </c>
      <c r="T3" s="89" t="s">
        <v>35</v>
      </c>
      <c r="U3" s="89" t="s">
        <v>130</v>
      </c>
      <c r="V3" s="89" t="s">
        <v>131</v>
      </c>
      <c r="W3" s="89" t="s">
        <v>36</v>
      </c>
      <c r="X3" s="89" t="s">
        <v>37</v>
      </c>
    </row>
    <row r="4" spans="1:24" ht="29.25" customHeight="1" x14ac:dyDescent="0.25">
      <c r="B4" s="67" t="s">
        <v>38</v>
      </c>
      <c r="C4" s="66">
        <v>2</v>
      </c>
      <c r="D4" s="67"/>
      <c r="E4" s="66">
        <v>2</v>
      </c>
      <c r="F4" s="67"/>
      <c r="G4" s="66">
        <v>5</v>
      </c>
      <c r="H4" s="67"/>
      <c r="I4" s="68">
        <v>5</v>
      </c>
      <c r="J4" s="69"/>
      <c r="K4" s="68">
        <v>4</v>
      </c>
      <c r="L4" s="69"/>
      <c r="M4" s="68">
        <v>4</v>
      </c>
      <c r="N4" s="69"/>
      <c r="O4" s="68">
        <v>5</v>
      </c>
      <c r="P4" s="69"/>
      <c r="Q4" s="68">
        <v>3</v>
      </c>
      <c r="R4" s="69"/>
      <c r="S4" s="68">
        <v>4</v>
      </c>
      <c r="T4" s="69"/>
      <c r="U4" s="68">
        <v>6</v>
      </c>
      <c r="V4" s="69"/>
      <c r="W4" s="70">
        <v>40</v>
      </c>
      <c r="X4" s="84"/>
    </row>
    <row r="5" spans="1:24" ht="17.25" customHeight="1" x14ac:dyDescent="0.25">
      <c r="B5" s="71" t="s">
        <v>39</v>
      </c>
      <c r="C5" s="121">
        <v>6.5</v>
      </c>
      <c r="D5" s="71"/>
      <c r="E5" s="121">
        <v>5.5</v>
      </c>
      <c r="F5" s="71"/>
      <c r="G5" s="121">
        <v>5.8</v>
      </c>
      <c r="H5" s="71"/>
      <c r="I5" s="72">
        <v>5.6</v>
      </c>
      <c r="J5" s="73"/>
      <c r="K5" s="72">
        <v>5</v>
      </c>
      <c r="L5" s="73"/>
      <c r="M5" s="72">
        <v>5</v>
      </c>
      <c r="N5" s="73"/>
      <c r="O5" s="72">
        <v>5</v>
      </c>
      <c r="P5" s="73"/>
      <c r="Q5" s="72">
        <v>5</v>
      </c>
      <c r="R5" s="73"/>
      <c r="S5" s="72">
        <v>5.25</v>
      </c>
      <c r="T5" s="73"/>
      <c r="U5" s="72">
        <v>5.17</v>
      </c>
      <c r="V5" s="73"/>
      <c r="W5" s="114">
        <v>5.32</v>
      </c>
      <c r="X5" s="113"/>
    </row>
    <row r="6" spans="1:24" ht="15" customHeight="1" x14ac:dyDescent="0.25">
      <c r="B6" s="71" t="s">
        <v>40</v>
      </c>
      <c r="C6" s="121">
        <v>6</v>
      </c>
      <c r="D6" s="71"/>
      <c r="E6" s="121">
        <v>5.5</v>
      </c>
      <c r="F6" s="71"/>
      <c r="G6" s="121">
        <v>5</v>
      </c>
      <c r="H6" s="71"/>
      <c r="I6" s="72">
        <v>5</v>
      </c>
      <c r="J6" s="73"/>
      <c r="K6" s="72">
        <v>5</v>
      </c>
      <c r="L6" s="73"/>
      <c r="M6" s="72">
        <v>5</v>
      </c>
      <c r="N6" s="73"/>
      <c r="O6" s="72">
        <v>5</v>
      </c>
      <c r="P6" s="73"/>
      <c r="Q6" s="72">
        <v>5</v>
      </c>
      <c r="R6" s="73"/>
      <c r="S6" s="72">
        <v>5</v>
      </c>
      <c r="T6" s="73"/>
      <c r="U6" s="72">
        <v>5</v>
      </c>
      <c r="V6" s="73"/>
      <c r="W6" s="74">
        <v>5</v>
      </c>
      <c r="X6" s="85"/>
    </row>
    <row r="7" spans="1:24" ht="15.75" thickBot="1" x14ac:dyDescent="0.3">
      <c r="B7" s="83" t="s">
        <v>41</v>
      </c>
      <c r="C7" s="75" t="s">
        <v>42</v>
      </c>
      <c r="D7" s="76" t="s">
        <v>43</v>
      </c>
      <c r="E7" s="75" t="s">
        <v>42</v>
      </c>
      <c r="F7" s="76" t="s">
        <v>43</v>
      </c>
      <c r="G7" s="75" t="s">
        <v>42</v>
      </c>
      <c r="H7" s="76" t="s">
        <v>43</v>
      </c>
      <c r="I7" s="75" t="s">
        <v>42</v>
      </c>
      <c r="J7" s="76" t="s">
        <v>43</v>
      </c>
      <c r="K7" s="75" t="s">
        <v>42</v>
      </c>
      <c r="L7" s="76" t="s">
        <v>43</v>
      </c>
      <c r="M7" s="75" t="s">
        <v>42</v>
      </c>
      <c r="N7" s="76" t="s">
        <v>43</v>
      </c>
      <c r="O7" s="75" t="s">
        <v>42</v>
      </c>
      <c r="P7" s="76" t="s">
        <v>43</v>
      </c>
      <c r="Q7" s="75" t="s">
        <v>42</v>
      </c>
      <c r="R7" s="76" t="s">
        <v>43</v>
      </c>
      <c r="S7" s="75" t="s">
        <v>42</v>
      </c>
      <c r="T7" s="76" t="s">
        <v>43</v>
      </c>
      <c r="U7" s="75" t="s">
        <v>42</v>
      </c>
      <c r="V7" s="76" t="s">
        <v>43</v>
      </c>
      <c r="W7" s="75" t="s">
        <v>42</v>
      </c>
      <c r="X7" s="76" t="s">
        <v>43</v>
      </c>
    </row>
    <row r="8" spans="1:24" x14ac:dyDescent="0.25">
      <c r="B8" s="67" t="s">
        <v>44</v>
      </c>
      <c r="C8" s="77">
        <v>0</v>
      </c>
      <c r="D8" s="78">
        <f>C8/C$4*100</f>
        <v>0</v>
      </c>
      <c r="E8" s="77">
        <v>0</v>
      </c>
      <c r="F8" s="78">
        <f>E8/E$4*100</f>
        <v>0</v>
      </c>
      <c r="G8" s="77">
        <v>0</v>
      </c>
      <c r="H8" s="78">
        <f>G8/G$4*100</f>
        <v>0</v>
      </c>
      <c r="I8" s="77">
        <v>0</v>
      </c>
      <c r="J8" s="78">
        <f>I8/I$4*100</f>
        <v>0</v>
      </c>
      <c r="K8" s="77">
        <v>0</v>
      </c>
      <c r="L8" s="78">
        <f>K8/K$4*100</f>
        <v>0</v>
      </c>
      <c r="M8" s="77">
        <v>0</v>
      </c>
      <c r="N8" s="78">
        <f>M8/M$4*100</f>
        <v>0</v>
      </c>
      <c r="O8" s="77">
        <v>0</v>
      </c>
      <c r="P8" s="78">
        <f>O8/O$4*100</f>
        <v>0</v>
      </c>
      <c r="Q8" s="77">
        <v>0</v>
      </c>
      <c r="R8" s="78">
        <f>Q8/Q$4*100</f>
        <v>0</v>
      </c>
      <c r="S8" s="77">
        <v>0</v>
      </c>
      <c r="T8" s="78">
        <f>S8/S$4*100</f>
        <v>0</v>
      </c>
      <c r="U8" s="77">
        <v>0</v>
      </c>
      <c r="V8" s="78">
        <f>U8/U$4*100</f>
        <v>0</v>
      </c>
      <c r="W8" s="79">
        <v>0</v>
      </c>
      <c r="X8" s="86">
        <f>W8/W$4*100</f>
        <v>0</v>
      </c>
    </row>
    <row r="9" spans="1:24" x14ac:dyDescent="0.25">
      <c r="B9" s="65" t="s">
        <v>45</v>
      </c>
      <c r="C9" s="80">
        <v>1</v>
      </c>
      <c r="D9" s="81">
        <f t="shared" ref="D9:F12" si="0">C9/C$4*100</f>
        <v>50</v>
      </c>
      <c r="E9" s="80">
        <v>1</v>
      </c>
      <c r="F9" s="81">
        <f t="shared" si="0"/>
        <v>50</v>
      </c>
      <c r="G9" s="80">
        <v>3</v>
      </c>
      <c r="H9" s="81">
        <f t="shared" ref="H9:H12" si="1">G9/G$4*100</f>
        <v>60</v>
      </c>
      <c r="I9" s="80">
        <v>4</v>
      </c>
      <c r="J9" s="81">
        <f t="shared" ref="J9:L12" si="2">I9/I$4*100</f>
        <v>80</v>
      </c>
      <c r="K9" s="80">
        <v>4</v>
      </c>
      <c r="L9" s="81">
        <f t="shared" si="2"/>
        <v>100</v>
      </c>
      <c r="M9" s="80">
        <v>4</v>
      </c>
      <c r="N9" s="81">
        <f t="shared" ref="N9:N12" si="3">M9/M$4*100</f>
        <v>100</v>
      </c>
      <c r="O9" s="80">
        <v>5</v>
      </c>
      <c r="P9" s="81">
        <f t="shared" ref="P9:P12" si="4">O9/O$4*100</f>
        <v>100</v>
      </c>
      <c r="Q9" s="80">
        <v>3</v>
      </c>
      <c r="R9" s="81">
        <f>Q9/Q$4*100</f>
        <v>100</v>
      </c>
      <c r="S9" s="80">
        <v>3</v>
      </c>
      <c r="T9" s="81">
        <f>S9/S$4*100</f>
        <v>75</v>
      </c>
      <c r="U9" s="80">
        <v>5</v>
      </c>
      <c r="V9" s="81">
        <f>U9/U$4*100</f>
        <v>83.333333333333343</v>
      </c>
      <c r="W9" s="82">
        <v>33</v>
      </c>
      <c r="X9" s="87">
        <f>W9/W$4*100</f>
        <v>82.5</v>
      </c>
    </row>
    <row r="10" spans="1:24" x14ac:dyDescent="0.25">
      <c r="B10" s="65" t="s">
        <v>46</v>
      </c>
      <c r="C10" s="80">
        <v>0</v>
      </c>
      <c r="D10" s="81">
        <f t="shared" si="0"/>
        <v>0</v>
      </c>
      <c r="E10" s="80">
        <v>1</v>
      </c>
      <c r="F10" s="81">
        <f t="shared" si="0"/>
        <v>50</v>
      </c>
      <c r="G10" s="80">
        <v>1</v>
      </c>
      <c r="H10" s="81">
        <f t="shared" si="1"/>
        <v>20</v>
      </c>
      <c r="I10" s="80">
        <v>0</v>
      </c>
      <c r="J10" s="81">
        <f t="shared" si="2"/>
        <v>0</v>
      </c>
      <c r="K10" s="80">
        <v>0</v>
      </c>
      <c r="L10" s="81">
        <f t="shared" si="2"/>
        <v>0</v>
      </c>
      <c r="M10" s="80">
        <v>0</v>
      </c>
      <c r="N10" s="81">
        <f t="shared" si="3"/>
        <v>0</v>
      </c>
      <c r="O10" s="80">
        <v>0</v>
      </c>
      <c r="P10" s="81">
        <f t="shared" si="4"/>
        <v>0</v>
      </c>
      <c r="Q10" s="80">
        <v>0</v>
      </c>
      <c r="R10" s="81">
        <f>Q10/Q$4*100</f>
        <v>0</v>
      </c>
      <c r="S10" s="80">
        <v>1</v>
      </c>
      <c r="T10" s="81">
        <f>S10/S$4*100</f>
        <v>25</v>
      </c>
      <c r="U10" s="80">
        <v>1</v>
      </c>
      <c r="V10" s="81">
        <f>U10/U$4*100</f>
        <v>16.666666666666664</v>
      </c>
      <c r="W10" s="82">
        <v>4</v>
      </c>
      <c r="X10" s="87">
        <f>W10/W$4*100</f>
        <v>10</v>
      </c>
    </row>
    <row r="11" spans="1:24" x14ac:dyDescent="0.25">
      <c r="B11" s="65" t="s">
        <v>47</v>
      </c>
      <c r="C11" s="80">
        <v>0</v>
      </c>
      <c r="D11" s="81">
        <f t="shared" si="0"/>
        <v>0</v>
      </c>
      <c r="E11" s="80">
        <v>0</v>
      </c>
      <c r="F11" s="81">
        <f t="shared" si="0"/>
        <v>0</v>
      </c>
      <c r="G11" s="80">
        <v>0</v>
      </c>
      <c r="H11" s="81">
        <f t="shared" si="1"/>
        <v>0</v>
      </c>
      <c r="I11" s="80">
        <v>0</v>
      </c>
      <c r="J11" s="81">
        <f t="shared" si="2"/>
        <v>0</v>
      </c>
      <c r="K11" s="80">
        <v>0</v>
      </c>
      <c r="L11" s="81">
        <f t="shared" si="2"/>
        <v>0</v>
      </c>
      <c r="M11" s="80">
        <v>0</v>
      </c>
      <c r="N11" s="81">
        <f t="shared" si="3"/>
        <v>0</v>
      </c>
      <c r="O11" s="80">
        <v>0</v>
      </c>
      <c r="P11" s="81">
        <f t="shared" si="4"/>
        <v>0</v>
      </c>
      <c r="Q11" s="80">
        <v>0</v>
      </c>
      <c r="R11" s="81">
        <f>Q11/Q$4*100</f>
        <v>0</v>
      </c>
      <c r="S11" s="80">
        <v>0</v>
      </c>
      <c r="T11" s="81">
        <f>S11/S$4*100</f>
        <v>0</v>
      </c>
      <c r="U11" s="80">
        <v>0</v>
      </c>
      <c r="V11" s="81">
        <f>U11/U$4*100</f>
        <v>0</v>
      </c>
      <c r="W11" s="82">
        <v>0</v>
      </c>
      <c r="X11" s="87">
        <f>W11/W$4*100</f>
        <v>0</v>
      </c>
    </row>
    <row r="12" spans="1:24" x14ac:dyDescent="0.25">
      <c r="B12" s="65" t="s">
        <v>48</v>
      </c>
      <c r="C12" s="80">
        <v>1</v>
      </c>
      <c r="D12" s="81">
        <f t="shared" si="0"/>
        <v>50</v>
      </c>
      <c r="E12" s="80">
        <v>0</v>
      </c>
      <c r="F12" s="81">
        <f t="shared" si="0"/>
        <v>0</v>
      </c>
      <c r="G12" s="80">
        <v>1</v>
      </c>
      <c r="H12" s="81">
        <f t="shared" si="1"/>
        <v>20</v>
      </c>
      <c r="I12" s="80">
        <v>1</v>
      </c>
      <c r="J12" s="81">
        <f t="shared" si="2"/>
        <v>20</v>
      </c>
      <c r="K12" s="80">
        <v>0</v>
      </c>
      <c r="L12" s="81">
        <f t="shared" si="2"/>
        <v>0</v>
      </c>
      <c r="M12" s="80">
        <v>0</v>
      </c>
      <c r="N12" s="81">
        <f t="shared" si="3"/>
        <v>0</v>
      </c>
      <c r="O12" s="80">
        <v>0</v>
      </c>
      <c r="P12" s="81">
        <f t="shared" si="4"/>
        <v>0</v>
      </c>
      <c r="Q12" s="80">
        <v>0</v>
      </c>
      <c r="R12" s="81">
        <f>Q12/Q$4*100</f>
        <v>0</v>
      </c>
      <c r="S12" s="80">
        <v>0</v>
      </c>
      <c r="T12" s="81">
        <f>S12/S$4*100</f>
        <v>0</v>
      </c>
      <c r="U12" s="80">
        <v>0</v>
      </c>
      <c r="V12" s="81">
        <f>U12/U$4*100</f>
        <v>0</v>
      </c>
      <c r="W12" s="82">
        <v>3</v>
      </c>
      <c r="X12" s="87">
        <f>W12/W$4*100</f>
        <v>7.5</v>
      </c>
    </row>
    <row r="13" spans="1:24" x14ac:dyDescent="0.25">
      <c r="B13" s="21"/>
      <c r="C13" s="21"/>
      <c r="D13" s="21"/>
      <c r="E13" s="21"/>
      <c r="F13" s="21"/>
      <c r="G13" s="21"/>
      <c r="H13" s="21"/>
      <c r="I13" s="21"/>
      <c r="J13" s="21"/>
      <c r="K13" s="21"/>
      <c r="L13" s="21"/>
      <c r="M13" s="21"/>
      <c r="N13" s="21"/>
      <c r="O13" s="21"/>
      <c r="P13" s="21"/>
      <c r="Q13" s="21"/>
      <c r="R13" s="21"/>
      <c r="S13" s="20"/>
      <c r="T13" s="20"/>
      <c r="U13" s="20"/>
      <c r="V13" s="20"/>
      <c r="W13" s="20"/>
      <c r="X13" s="20"/>
    </row>
    <row r="14" spans="1:24" ht="19.149999999999999" customHeight="1" x14ac:dyDescent="0.25">
      <c r="B14" s="41" t="s">
        <v>49</v>
      </c>
      <c r="C14" s="41"/>
      <c r="D14" s="41"/>
      <c r="E14" s="41"/>
      <c r="F14" s="41"/>
      <c r="G14" s="41"/>
      <c r="H14" s="41"/>
      <c r="I14" s="41"/>
      <c r="J14" s="41"/>
      <c r="K14" s="41"/>
      <c r="L14" s="41"/>
      <c r="M14" s="41"/>
      <c r="N14" s="41"/>
      <c r="O14" s="41"/>
      <c r="P14" s="41"/>
      <c r="Q14" s="41"/>
      <c r="R14" s="41"/>
      <c r="S14" s="20"/>
      <c r="T14" s="20"/>
      <c r="U14" s="20"/>
      <c r="V14" s="20"/>
      <c r="W14" s="20"/>
      <c r="X14" s="20"/>
    </row>
    <row r="15" spans="1:24" s="30" customFormat="1" ht="41.45" customHeight="1" x14ac:dyDescent="0.25">
      <c r="B15" s="110" t="s">
        <v>50</v>
      </c>
      <c r="C15" s="111"/>
      <c r="D15" s="111"/>
      <c r="E15" s="111"/>
      <c r="F15" s="111"/>
      <c r="G15" s="111"/>
      <c r="H15" s="111"/>
      <c r="I15" s="111"/>
      <c r="J15" s="111"/>
      <c r="K15" s="111"/>
      <c r="L15" s="111"/>
      <c r="M15" s="111"/>
      <c r="N15" s="111"/>
      <c r="O15" s="111"/>
      <c r="P15" s="111"/>
      <c r="Q15" s="111"/>
      <c r="R15" s="111"/>
      <c r="S15" s="29"/>
      <c r="T15" s="29"/>
      <c r="U15" s="29"/>
      <c r="V15" s="29"/>
      <c r="W15" s="29"/>
      <c r="X15" s="29"/>
    </row>
    <row r="16" spans="1:24" ht="130.15" customHeight="1" x14ac:dyDescent="0.25">
      <c r="B16" s="146" t="s">
        <v>51</v>
      </c>
      <c r="C16" s="42"/>
      <c r="D16" s="42"/>
      <c r="E16" s="42"/>
      <c r="F16" s="42"/>
      <c r="G16" s="42"/>
      <c r="H16" s="43"/>
      <c r="I16" s="43"/>
      <c r="J16" s="43"/>
      <c r="K16" s="43"/>
      <c r="L16" s="43"/>
      <c r="M16" s="43"/>
      <c r="N16" s="43"/>
      <c r="O16" s="43"/>
      <c r="P16" s="43"/>
      <c r="Q16" s="106"/>
      <c r="R16" s="107"/>
      <c r="S16" s="108"/>
      <c r="T16" s="108"/>
      <c r="U16" s="108"/>
      <c r="V16" s="108"/>
      <c r="W16" s="108"/>
      <c r="X16" s="109"/>
    </row>
  </sheetData>
  <phoneticPr fontId="28" type="noConversion"/>
  <conditionalFormatting sqref="C4:D12">
    <cfRule type="expression" dxfId="39" priority="33">
      <formula>$C$4&lt;&gt;SUM($C$8:$C$12)</formula>
    </cfRule>
  </conditionalFormatting>
  <conditionalFormatting sqref="E4:F12">
    <cfRule type="expression" dxfId="38" priority="12">
      <formula>$E$4&lt;&gt;SUM($E$8:$E$13)</formula>
    </cfRule>
  </conditionalFormatting>
  <conditionalFormatting sqref="G4:H12">
    <cfRule type="expression" dxfId="37" priority="11">
      <formula>$G$4&lt;&gt;SUM($G$8:$G$12)</formula>
    </cfRule>
  </conditionalFormatting>
  <conditionalFormatting sqref="I4:J12">
    <cfRule type="expression" dxfId="36" priority="10">
      <formula>$I$4&lt;&gt;SUM($I$8:$I$12)</formula>
    </cfRule>
  </conditionalFormatting>
  <conditionalFormatting sqref="K4 K5:L12">
    <cfRule type="expression" dxfId="35" priority="9">
      <formula>$K$4&lt;&gt;SUM($K$8:$K$12)</formula>
    </cfRule>
  </conditionalFormatting>
  <conditionalFormatting sqref="L4">
    <cfRule type="expression" dxfId="34" priority="1">
      <formula>$M$4&lt;&gt;SUM($M$8:$M$12)</formula>
    </cfRule>
  </conditionalFormatting>
  <conditionalFormatting sqref="M4:N12">
    <cfRule type="expression" dxfId="33" priority="8">
      <formula>$M$4&lt;&gt;SUM($M$8:$M$12)</formula>
    </cfRule>
  </conditionalFormatting>
  <conditionalFormatting sqref="O4:P12">
    <cfRule type="expression" dxfId="32" priority="7">
      <formula>$O$4&lt;&gt;SUM($O$8:$O$12)</formula>
    </cfRule>
  </conditionalFormatting>
  <conditionalFormatting sqref="Q4:R12">
    <cfRule type="expression" dxfId="31" priority="6">
      <formula>$Q$4&lt;&gt;SUM($Q$8:$Q$12)</formula>
    </cfRule>
  </conditionalFormatting>
  <conditionalFormatting sqref="S4:T12">
    <cfRule type="expression" dxfId="30" priority="5">
      <formula>$S$4&lt;&gt;SUM($S$8:$S$12)</formula>
    </cfRule>
  </conditionalFormatting>
  <conditionalFormatting sqref="U4:V12">
    <cfRule type="expression" dxfId="29" priority="4">
      <formula>$U$4&lt;&gt;SUM($U$8:$U$12)</formula>
    </cfRule>
  </conditionalFormatting>
  <conditionalFormatting sqref="W4:X4 W6:X12">
    <cfRule type="expression" dxfId="28" priority="3">
      <formula>$W$4&lt;&gt;SUM($W$8:$W$12)</formula>
    </cfRule>
  </conditionalFormatting>
  <dataValidations xWindow="461" yWindow="364" count="5">
    <dataValidation allowBlank="1" showInputMessage="1" sqref="W6:X6" xr:uid="{00000000-0002-0000-0100-000001000000}"/>
    <dataValidation allowBlank="1" sqref="K4:L4" xr:uid="{00000000-0002-0000-0100-000002000000}"/>
    <dataValidation allowBlank="1" showInputMessage="1" showErrorMessage="1" prompt="The sheet contains Outcome across cells B2:X6 and Time to Degree Ranges across cells B7:X16." sqref="A1" xr:uid="{9A176328-C8B7-4602-BDD8-99D3652E63F9}"/>
    <dataValidation allowBlank="1" showInputMessage="1" showErrorMessage="1" prompt="Describe or provide the link to program admissions policies in cell B16." sqref="B15" xr:uid="{75964803-B72A-4CB4-9651-08B381373F01}"/>
    <dataValidation allowBlank="1" showInputMessage="1" showErrorMessage="1" prompt="This is your &quot;true mean&quot; - the mean found by using all students you have had in the last 7 years." sqref="W5:X5" xr:uid="{B59640E6-2BB7-460A-8B5C-5F9CFFC75DCC}"/>
  </dataValidations>
  <hyperlinks>
    <hyperlink ref="B16" r:id="rId1" xr:uid="{8BCF3AFB-9F0D-498B-888E-F7853F3F3056}"/>
  </hyperlinks>
  <pageMargins left="0.7" right="0.7" top="0.75" bottom="0.75" header="0.3" footer="0.3"/>
  <pageSetup scale="43" orientation="landscape"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39997558519241921"/>
    <pageSetUpPr fitToPage="1"/>
  </sheetPr>
  <dimension ref="B2:C15"/>
  <sheetViews>
    <sheetView view="pageLayout" zoomScaleNormal="100" zoomScaleSheetLayoutView="130" workbookViewId="0">
      <selection activeCell="E13" sqref="E13"/>
    </sheetView>
  </sheetViews>
  <sheetFormatPr defaultColWidth="9.140625" defaultRowHeight="15" x14ac:dyDescent="0.25"/>
  <cols>
    <col min="1" max="1" width="3.140625" style="1" customWidth="1"/>
    <col min="2" max="2" width="61" style="1" bestFit="1" customWidth="1"/>
    <col min="3" max="3" width="26.5703125" style="1" customWidth="1"/>
    <col min="4" max="16384" width="9.140625" style="1"/>
  </cols>
  <sheetData>
    <row r="2" spans="2:3" ht="18" customHeight="1" x14ac:dyDescent="0.25">
      <c r="B2" s="22" t="s">
        <v>52</v>
      </c>
      <c r="C2" s="20"/>
    </row>
    <row r="3" spans="2:3" ht="31.5" thickBot="1" x14ac:dyDescent="0.3">
      <c r="B3" s="52" t="s">
        <v>53</v>
      </c>
      <c r="C3" s="53" t="s">
        <v>54</v>
      </c>
    </row>
    <row r="4" spans="2:3" x14ac:dyDescent="0.25">
      <c r="B4" s="50" t="s">
        <v>55</v>
      </c>
      <c r="C4" s="116">
        <v>4370.3</v>
      </c>
    </row>
    <row r="5" spans="2:3" x14ac:dyDescent="0.25">
      <c r="B5" s="51" t="s">
        <v>56</v>
      </c>
      <c r="C5" s="117">
        <v>12831.3</v>
      </c>
    </row>
    <row r="6" spans="2:3" ht="30" x14ac:dyDescent="0.25">
      <c r="B6" s="51" t="s">
        <v>57</v>
      </c>
      <c r="C6" s="117">
        <v>393</v>
      </c>
    </row>
    <row r="7" spans="2:3" x14ac:dyDescent="0.25">
      <c r="B7" s="51" t="s">
        <v>58</v>
      </c>
      <c r="C7" s="117">
        <v>1900.7</v>
      </c>
    </row>
    <row r="8" spans="2:3" ht="15" customHeight="1" x14ac:dyDescent="0.25">
      <c r="B8" s="54" t="s">
        <v>59</v>
      </c>
      <c r="C8" s="118">
        <v>425</v>
      </c>
    </row>
    <row r="9" spans="2:3" x14ac:dyDescent="0.25">
      <c r="B9" s="20"/>
      <c r="C9" s="20"/>
    </row>
    <row r="10" spans="2:3" x14ac:dyDescent="0.25">
      <c r="B10" s="20"/>
      <c r="C10" s="20"/>
    </row>
    <row r="11" spans="2:3" x14ac:dyDescent="0.25">
      <c r="B11" s="20"/>
      <c r="C11" s="20"/>
    </row>
    <row r="12" spans="2:3" x14ac:dyDescent="0.25">
      <c r="B12" s="20"/>
      <c r="C12" s="20"/>
    </row>
    <row r="13" spans="2:3" x14ac:dyDescent="0.25">
      <c r="B13" s="20"/>
      <c r="C13" s="20"/>
    </row>
    <row r="14" spans="2:3" x14ac:dyDescent="0.25">
      <c r="B14" s="20"/>
      <c r="C14" s="20"/>
    </row>
    <row r="15" spans="2:3" x14ac:dyDescent="0.25">
      <c r="B15" s="20"/>
      <c r="C15" s="20"/>
    </row>
  </sheetData>
  <dataValidations count="1">
    <dataValidation allowBlank="1" showInputMessage="1" showErrorMessage="1" prompt="The sheet contains details of Program Costs across cells B2:C8." sqref="A1" xr:uid="{A50C9DCC-6D87-4B8D-8D0D-B85C27290C0D}"/>
  </dataValidations>
  <pageMargins left="0.7" right="0.7" top="0.75" bottom="0.75" header="0.3" footer="0.3"/>
  <pageSetup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BM24"/>
  <sheetViews>
    <sheetView showWhiteSpace="0" view="pageLayout" topLeftCell="D11" zoomScaleNormal="100" zoomScaleSheetLayoutView="70" workbookViewId="0">
      <selection activeCell="AC14" sqref="AC14"/>
    </sheetView>
  </sheetViews>
  <sheetFormatPr defaultColWidth="5.7109375" defaultRowHeight="15" x14ac:dyDescent="0.25"/>
  <cols>
    <col min="1" max="1" width="3.140625" style="1" customWidth="1"/>
    <col min="2" max="2" width="45.28515625" style="1" customWidth="1"/>
    <col min="3" max="22" width="10.7109375" style="1" customWidth="1"/>
    <col min="23" max="16384" width="5.7109375" style="1"/>
  </cols>
  <sheetData>
    <row r="1" spans="1:23" x14ac:dyDescent="0.25">
      <c r="A1" s="20"/>
      <c r="C1" s="20"/>
      <c r="D1" s="20"/>
      <c r="E1" s="20"/>
      <c r="F1" s="20"/>
      <c r="G1" s="20"/>
      <c r="H1" s="20"/>
      <c r="I1" s="20"/>
      <c r="J1" s="20"/>
      <c r="K1" s="20"/>
      <c r="L1" s="20"/>
      <c r="M1" s="20"/>
      <c r="N1" s="20"/>
      <c r="O1" s="20"/>
      <c r="P1" s="20"/>
      <c r="Q1" s="20"/>
      <c r="R1" s="20"/>
      <c r="S1" s="20"/>
      <c r="T1" s="20"/>
      <c r="U1" s="20"/>
      <c r="V1" s="20"/>
      <c r="W1" s="20"/>
    </row>
    <row r="2" spans="1:23" ht="19.5" thickBot="1" x14ac:dyDescent="0.3">
      <c r="B2" s="22" t="s">
        <v>60</v>
      </c>
      <c r="C2" s="22"/>
      <c r="D2" s="20"/>
      <c r="E2" s="20"/>
      <c r="F2" s="20"/>
      <c r="G2" s="20"/>
      <c r="H2" s="20"/>
      <c r="I2" s="20"/>
      <c r="J2" s="20"/>
      <c r="K2" s="20"/>
      <c r="L2" s="20"/>
      <c r="M2" s="20"/>
      <c r="N2" s="20"/>
      <c r="O2" s="20"/>
      <c r="P2" s="20"/>
      <c r="Q2" s="20"/>
      <c r="R2" s="20"/>
      <c r="S2" s="20"/>
      <c r="T2" s="20"/>
      <c r="U2" s="20"/>
      <c r="V2" s="20"/>
      <c r="W2" s="20"/>
    </row>
    <row r="3" spans="1:23" ht="74.45" customHeight="1" thickBot="1" x14ac:dyDescent="0.3">
      <c r="B3" s="90" t="s">
        <v>61</v>
      </c>
      <c r="C3" s="115" t="s">
        <v>62</v>
      </c>
      <c r="D3" s="115" t="s">
        <v>63</v>
      </c>
      <c r="E3" s="115" t="s">
        <v>64</v>
      </c>
      <c r="F3" s="115" t="s">
        <v>65</v>
      </c>
      <c r="G3" s="115" t="s">
        <v>66</v>
      </c>
      <c r="H3" s="115" t="s">
        <v>67</v>
      </c>
      <c r="I3" s="115" t="s">
        <v>68</v>
      </c>
      <c r="J3" s="115" t="s">
        <v>69</v>
      </c>
      <c r="K3" s="115" t="s">
        <v>70</v>
      </c>
      <c r="L3" s="115" t="s">
        <v>71</v>
      </c>
      <c r="M3" s="115" t="s">
        <v>72</v>
      </c>
      <c r="N3" s="115" t="s">
        <v>73</v>
      </c>
      <c r="O3" s="115" t="s">
        <v>74</v>
      </c>
      <c r="P3" s="115" t="s">
        <v>75</v>
      </c>
      <c r="Q3" s="115" t="s">
        <v>76</v>
      </c>
      <c r="R3" s="115" t="s">
        <v>77</v>
      </c>
      <c r="S3" s="115" t="s">
        <v>78</v>
      </c>
      <c r="T3" s="115" t="s">
        <v>79</v>
      </c>
      <c r="U3" s="115" t="s">
        <v>80</v>
      </c>
      <c r="V3" s="115" t="s">
        <v>81</v>
      </c>
      <c r="W3" s="20"/>
    </row>
    <row r="4" spans="1:23" customFormat="1" ht="30" x14ac:dyDescent="0.25">
      <c r="B4" s="122" t="s">
        <v>82</v>
      </c>
      <c r="C4" s="123">
        <v>4</v>
      </c>
      <c r="D4" s="124">
        <f t="shared" ref="D4:D9" si="0">C4/C$10*100</f>
        <v>100</v>
      </c>
      <c r="E4" s="123">
        <v>1</v>
      </c>
      <c r="F4" s="124">
        <f t="shared" ref="F4:F9" si="1">E4/E$10*100</f>
        <v>100</v>
      </c>
      <c r="G4" s="123">
        <v>3</v>
      </c>
      <c r="H4" s="124">
        <f t="shared" ref="H4:H9" si="2">G4/G$10*100</f>
        <v>100</v>
      </c>
      <c r="I4" s="123">
        <v>4</v>
      </c>
      <c r="J4" s="124">
        <f t="shared" ref="J4:J9" si="3">I4/I$10*100</f>
        <v>100</v>
      </c>
      <c r="K4" s="123">
        <v>5</v>
      </c>
      <c r="L4" s="124">
        <f t="shared" ref="L4:L9" si="4">K4/K$10*100</f>
        <v>100</v>
      </c>
      <c r="M4" s="123">
        <v>4</v>
      </c>
      <c r="N4" s="125">
        <f t="shared" ref="N4:N9" si="5">M4/M$10*100</f>
        <v>100</v>
      </c>
      <c r="O4" s="123">
        <v>4</v>
      </c>
      <c r="P4" s="124">
        <f t="shared" ref="P4:P9" si="6">O4/O$10*100</f>
        <v>100</v>
      </c>
      <c r="Q4" s="123">
        <v>4</v>
      </c>
      <c r="R4" s="125">
        <f t="shared" ref="R4:R9" si="7">Q4/Q$10*100</f>
        <v>100</v>
      </c>
      <c r="S4" s="123">
        <v>5</v>
      </c>
      <c r="T4" s="125">
        <f t="shared" ref="T4:T9" si="8">S4/S$10*100</f>
        <v>100</v>
      </c>
      <c r="U4" s="123">
        <v>5</v>
      </c>
      <c r="V4" s="124">
        <f t="shared" ref="V4:V9" si="9">U4/U$10*100</f>
        <v>100</v>
      </c>
      <c r="W4" s="126"/>
    </row>
    <row r="5" spans="1:23" customFormat="1" ht="48.75" customHeight="1" x14ac:dyDescent="0.25">
      <c r="B5" s="127" t="s">
        <v>83</v>
      </c>
      <c r="C5" s="128">
        <v>0</v>
      </c>
      <c r="D5" s="124">
        <f t="shared" si="0"/>
        <v>0</v>
      </c>
      <c r="E5" s="128">
        <v>0</v>
      </c>
      <c r="F5" s="124">
        <f t="shared" si="1"/>
        <v>0</v>
      </c>
      <c r="G5" s="128">
        <v>0</v>
      </c>
      <c r="H5" s="124">
        <f t="shared" si="2"/>
        <v>0</v>
      </c>
      <c r="I5" s="128">
        <v>0</v>
      </c>
      <c r="J5" s="124">
        <f t="shared" si="3"/>
        <v>0</v>
      </c>
      <c r="K5" s="128">
        <v>0</v>
      </c>
      <c r="L5" s="124">
        <f t="shared" si="4"/>
        <v>0</v>
      </c>
      <c r="M5" s="128">
        <v>0</v>
      </c>
      <c r="N5" s="125">
        <f t="shared" si="5"/>
        <v>0</v>
      </c>
      <c r="O5" s="128">
        <v>0</v>
      </c>
      <c r="P5" s="124">
        <f t="shared" si="6"/>
        <v>0</v>
      </c>
      <c r="Q5" s="128">
        <v>0</v>
      </c>
      <c r="R5" s="125">
        <f t="shared" si="7"/>
        <v>0</v>
      </c>
      <c r="S5" s="128">
        <v>0</v>
      </c>
      <c r="T5" s="125">
        <f t="shared" si="8"/>
        <v>0</v>
      </c>
      <c r="U5" s="128">
        <v>0</v>
      </c>
      <c r="V5" s="124">
        <f t="shared" si="9"/>
        <v>0</v>
      </c>
      <c r="W5" s="126"/>
    </row>
    <row r="6" spans="1:23" customFormat="1" ht="59.25" customHeight="1" x14ac:dyDescent="0.25">
      <c r="B6" s="127" t="s">
        <v>84</v>
      </c>
      <c r="C6" s="128">
        <v>0</v>
      </c>
      <c r="D6" s="124">
        <f t="shared" si="0"/>
        <v>0</v>
      </c>
      <c r="E6" s="128">
        <v>0</v>
      </c>
      <c r="F6" s="124">
        <f t="shared" si="1"/>
        <v>0</v>
      </c>
      <c r="G6" s="128">
        <v>0</v>
      </c>
      <c r="H6" s="124">
        <f t="shared" si="2"/>
        <v>0</v>
      </c>
      <c r="I6" s="128">
        <v>0</v>
      </c>
      <c r="J6" s="124">
        <f t="shared" si="3"/>
        <v>0</v>
      </c>
      <c r="K6" s="128">
        <v>0</v>
      </c>
      <c r="L6" s="124">
        <f t="shared" si="4"/>
        <v>0</v>
      </c>
      <c r="M6" s="128">
        <v>0</v>
      </c>
      <c r="N6" s="125">
        <f t="shared" si="5"/>
        <v>0</v>
      </c>
      <c r="O6" s="128">
        <v>0</v>
      </c>
      <c r="P6" s="124">
        <f t="shared" si="6"/>
        <v>0</v>
      </c>
      <c r="Q6" s="128">
        <v>0</v>
      </c>
      <c r="R6" s="125">
        <f t="shared" si="7"/>
        <v>0</v>
      </c>
      <c r="S6" s="128">
        <v>0</v>
      </c>
      <c r="T6" s="125">
        <f t="shared" si="8"/>
        <v>0</v>
      </c>
      <c r="U6" s="128">
        <v>0</v>
      </c>
      <c r="V6" s="124">
        <f t="shared" si="9"/>
        <v>0</v>
      </c>
      <c r="W6" s="126"/>
    </row>
    <row r="7" spans="1:23" customFormat="1" ht="48" customHeight="1" x14ac:dyDescent="0.25">
      <c r="B7" s="127" t="s">
        <v>85</v>
      </c>
      <c r="C7" s="128">
        <v>0</v>
      </c>
      <c r="D7" s="124">
        <f t="shared" si="0"/>
        <v>0</v>
      </c>
      <c r="E7" s="128">
        <v>0</v>
      </c>
      <c r="F7" s="124">
        <f t="shared" si="1"/>
        <v>0</v>
      </c>
      <c r="G7" s="128">
        <v>0</v>
      </c>
      <c r="H7" s="124">
        <f t="shared" si="2"/>
        <v>0</v>
      </c>
      <c r="I7" s="128">
        <v>0</v>
      </c>
      <c r="J7" s="124">
        <f t="shared" si="3"/>
        <v>0</v>
      </c>
      <c r="K7" s="128">
        <v>0</v>
      </c>
      <c r="L7" s="124">
        <f t="shared" si="4"/>
        <v>0</v>
      </c>
      <c r="M7" s="128">
        <v>0</v>
      </c>
      <c r="N7" s="125">
        <f t="shared" si="5"/>
        <v>0</v>
      </c>
      <c r="O7" s="128">
        <v>0</v>
      </c>
      <c r="P7" s="124">
        <f t="shared" si="6"/>
        <v>0</v>
      </c>
      <c r="Q7" s="128">
        <v>0</v>
      </c>
      <c r="R7" s="125">
        <f t="shared" si="7"/>
        <v>0</v>
      </c>
      <c r="S7" s="128">
        <v>0</v>
      </c>
      <c r="T7" s="125">
        <f t="shared" si="8"/>
        <v>0</v>
      </c>
      <c r="U7" s="128">
        <v>0</v>
      </c>
      <c r="V7" s="124">
        <f t="shared" si="9"/>
        <v>0</v>
      </c>
      <c r="W7" s="126"/>
    </row>
    <row r="8" spans="1:23" customFormat="1" ht="45" customHeight="1" thickBot="1" x14ac:dyDescent="0.3">
      <c r="B8" s="129" t="s">
        <v>86</v>
      </c>
      <c r="C8" s="130">
        <v>0</v>
      </c>
      <c r="D8" s="131">
        <f t="shared" si="0"/>
        <v>0</v>
      </c>
      <c r="E8" s="130">
        <v>0</v>
      </c>
      <c r="F8" s="131">
        <f t="shared" si="1"/>
        <v>0</v>
      </c>
      <c r="G8" s="130">
        <v>0</v>
      </c>
      <c r="H8" s="131">
        <f t="shared" si="2"/>
        <v>0</v>
      </c>
      <c r="I8" s="130">
        <v>0</v>
      </c>
      <c r="J8" s="131">
        <f t="shared" si="3"/>
        <v>0</v>
      </c>
      <c r="K8" s="130">
        <v>0</v>
      </c>
      <c r="L8" s="131">
        <f t="shared" si="4"/>
        <v>0</v>
      </c>
      <c r="M8" s="130">
        <v>0</v>
      </c>
      <c r="N8" s="132">
        <f t="shared" si="5"/>
        <v>0</v>
      </c>
      <c r="O8" s="130">
        <v>0</v>
      </c>
      <c r="P8" s="131">
        <f t="shared" si="6"/>
        <v>0</v>
      </c>
      <c r="Q8" s="130">
        <v>0</v>
      </c>
      <c r="R8" s="132">
        <f t="shared" si="7"/>
        <v>0</v>
      </c>
      <c r="S8" s="130">
        <v>0</v>
      </c>
      <c r="T8" s="132">
        <f t="shared" si="8"/>
        <v>0</v>
      </c>
      <c r="U8" s="130">
        <v>0</v>
      </c>
      <c r="V8" s="131">
        <f t="shared" si="9"/>
        <v>0</v>
      </c>
      <c r="W8" s="126"/>
    </row>
    <row r="9" spans="1:23" customFormat="1" x14ac:dyDescent="0.25">
      <c r="B9" s="133" t="s">
        <v>87</v>
      </c>
      <c r="C9" s="134">
        <v>4</v>
      </c>
      <c r="D9" s="135">
        <f t="shared" si="0"/>
        <v>100</v>
      </c>
      <c r="E9" s="134">
        <v>1</v>
      </c>
      <c r="F9" s="135">
        <f t="shared" si="1"/>
        <v>100</v>
      </c>
      <c r="G9" s="134">
        <v>3</v>
      </c>
      <c r="H9" s="135">
        <f t="shared" si="2"/>
        <v>100</v>
      </c>
      <c r="I9" s="134">
        <v>4</v>
      </c>
      <c r="J9" s="135">
        <f t="shared" si="3"/>
        <v>100</v>
      </c>
      <c r="K9" s="134">
        <v>5</v>
      </c>
      <c r="L9" s="135">
        <f t="shared" si="4"/>
        <v>100</v>
      </c>
      <c r="M9" s="134">
        <v>4</v>
      </c>
      <c r="N9" s="136">
        <f t="shared" si="5"/>
        <v>100</v>
      </c>
      <c r="O9" s="134">
        <v>4</v>
      </c>
      <c r="P9" s="135">
        <f t="shared" si="6"/>
        <v>100</v>
      </c>
      <c r="Q9" s="134">
        <v>4</v>
      </c>
      <c r="R9" s="136">
        <f t="shared" si="7"/>
        <v>100</v>
      </c>
      <c r="S9" s="134">
        <v>5</v>
      </c>
      <c r="T9" s="136">
        <f t="shared" si="8"/>
        <v>100</v>
      </c>
      <c r="U9" s="134">
        <v>5</v>
      </c>
      <c r="V9" s="135">
        <f t="shared" si="9"/>
        <v>100</v>
      </c>
      <c r="W9" s="126"/>
    </row>
    <row r="10" spans="1:23" customFormat="1" ht="42" customHeight="1" x14ac:dyDescent="0.25">
      <c r="B10" s="133" t="s">
        <v>88</v>
      </c>
      <c r="C10" s="134">
        <v>4</v>
      </c>
      <c r="D10" s="137" t="s">
        <v>89</v>
      </c>
      <c r="E10" s="134">
        <v>1</v>
      </c>
      <c r="F10" s="137" t="s">
        <v>89</v>
      </c>
      <c r="G10" s="134">
        <v>3</v>
      </c>
      <c r="H10" s="137" t="s">
        <v>89</v>
      </c>
      <c r="I10" s="134">
        <v>4</v>
      </c>
      <c r="J10" s="137" t="s">
        <v>89</v>
      </c>
      <c r="K10" s="134">
        <v>5</v>
      </c>
      <c r="L10" s="137" t="s">
        <v>89</v>
      </c>
      <c r="M10" s="134">
        <v>4</v>
      </c>
      <c r="N10" s="138" t="s">
        <v>89</v>
      </c>
      <c r="O10" s="134">
        <v>4</v>
      </c>
      <c r="P10" s="137" t="s">
        <v>89</v>
      </c>
      <c r="Q10" s="134">
        <v>4</v>
      </c>
      <c r="R10" s="138" t="s">
        <v>89</v>
      </c>
      <c r="S10" s="134">
        <v>5</v>
      </c>
      <c r="T10" s="138" t="s">
        <v>89</v>
      </c>
      <c r="U10" s="134">
        <v>5</v>
      </c>
      <c r="V10" s="137" t="s">
        <v>89</v>
      </c>
      <c r="W10" s="126"/>
    </row>
    <row r="11" spans="1:23" ht="111" customHeight="1" x14ac:dyDescent="0.25">
      <c r="B11" s="143"/>
      <c r="C11" s="144"/>
      <c r="D11" s="145"/>
      <c r="E11" s="144"/>
      <c r="F11" s="145"/>
      <c r="G11" s="144"/>
      <c r="H11" s="145"/>
      <c r="I11" s="144"/>
      <c r="J11" s="145"/>
      <c r="K11" s="144"/>
      <c r="L11" s="145"/>
      <c r="M11" s="144"/>
      <c r="N11" s="145"/>
      <c r="O11" s="144"/>
      <c r="P11" s="145"/>
      <c r="Q11" s="144"/>
      <c r="R11" s="145"/>
      <c r="S11" s="144"/>
      <c r="T11" s="145"/>
      <c r="U11" s="144"/>
      <c r="V11" s="145"/>
      <c r="W11" s="20"/>
    </row>
    <row r="12" spans="1:23" ht="19.5" thickBot="1" x14ac:dyDescent="0.3">
      <c r="B12" s="22" t="s">
        <v>90</v>
      </c>
      <c r="C12" s="20"/>
      <c r="D12" s="20"/>
      <c r="E12" s="20"/>
      <c r="F12" s="20"/>
      <c r="G12" s="20"/>
      <c r="H12" s="20"/>
      <c r="I12" s="20"/>
      <c r="J12" s="20"/>
      <c r="K12" s="20"/>
      <c r="L12" s="20"/>
      <c r="M12" s="20"/>
      <c r="N12" s="20"/>
      <c r="O12" s="20"/>
      <c r="P12" s="20"/>
      <c r="Q12" s="20"/>
      <c r="R12" s="20"/>
      <c r="S12" s="20"/>
      <c r="T12" s="20"/>
      <c r="U12" s="20"/>
      <c r="V12" s="20"/>
      <c r="W12" s="20"/>
    </row>
    <row r="13" spans="1:23" ht="74.45" customHeight="1" thickBot="1" x14ac:dyDescent="0.3">
      <c r="B13" s="90" t="s">
        <v>91</v>
      </c>
      <c r="C13" s="115" t="s">
        <v>64</v>
      </c>
      <c r="D13" s="115" t="s">
        <v>65</v>
      </c>
      <c r="E13" s="115" t="s">
        <v>132</v>
      </c>
      <c r="F13" s="115" t="s">
        <v>133</v>
      </c>
      <c r="G13" s="115" t="s">
        <v>68</v>
      </c>
      <c r="H13" s="115" t="s">
        <v>69</v>
      </c>
      <c r="I13" s="115" t="s">
        <v>134</v>
      </c>
      <c r="J13" s="115" t="s">
        <v>135</v>
      </c>
      <c r="K13" s="115" t="s">
        <v>72</v>
      </c>
      <c r="L13" s="115" t="s">
        <v>73</v>
      </c>
      <c r="M13" s="115" t="s">
        <v>136</v>
      </c>
      <c r="N13" s="115" t="s">
        <v>137</v>
      </c>
      <c r="O13" s="115" t="s">
        <v>76</v>
      </c>
      <c r="P13" s="115" t="s">
        <v>77</v>
      </c>
      <c r="Q13" s="115" t="s">
        <v>138</v>
      </c>
      <c r="R13" s="115" t="s">
        <v>139</v>
      </c>
      <c r="S13" s="115" t="s">
        <v>80</v>
      </c>
      <c r="T13" s="115" t="s">
        <v>81</v>
      </c>
      <c r="U13" s="115" t="s">
        <v>140</v>
      </c>
      <c r="V13" s="115" t="s">
        <v>141</v>
      </c>
      <c r="W13" s="20"/>
    </row>
    <row r="14" spans="1:23" ht="45" x14ac:dyDescent="0.25">
      <c r="B14" s="46" t="s">
        <v>88</v>
      </c>
      <c r="C14" s="2">
        <v>1</v>
      </c>
      <c r="D14" s="18" t="s">
        <v>89</v>
      </c>
      <c r="E14" s="2">
        <v>3</v>
      </c>
      <c r="F14" s="18" t="s">
        <v>89</v>
      </c>
      <c r="G14" s="2">
        <v>4</v>
      </c>
      <c r="H14" s="18" t="s">
        <v>89</v>
      </c>
      <c r="I14" s="2">
        <v>5</v>
      </c>
      <c r="J14" s="18" t="s">
        <v>89</v>
      </c>
      <c r="K14" s="2">
        <v>4</v>
      </c>
      <c r="L14" s="18" t="s">
        <v>89</v>
      </c>
      <c r="M14" s="2">
        <v>4</v>
      </c>
      <c r="N14" s="18" t="s">
        <v>89</v>
      </c>
      <c r="O14" s="2">
        <v>4</v>
      </c>
      <c r="P14" s="18" t="s">
        <v>89</v>
      </c>
      <c r="Q14" s="2">
        <v>5</v>
      </c>
      <c r="R14" s="18" t="s">
        <v>89</v>
      </c>
      <c r="S14" s="2">
        <v>5</v>
      </c>
      <c r="T14" s="18" t="s">
        <v>89</v>
      </c>
      <c r="U14" s="2">
        <v>2</v>
      </c>
      <c r="V14" s="19" t="s">
        <v>89</v>
      </c>
      <c r="W14" s="20"/>
    </row>
    <row r="15" spans="1:23" x14ac:dyDescent="0.25">
      <c r="B15" s="47" t="s">
        <v>92</v>
      </c>
      <c r="C15" s="4">
        <v>1</v>
      </c>
      <c r="D15" s="23">
        <f>C15/C$14*100</f>
        <v>100</v>
      </c>
      <c r="E15" s="3">
        <v>3</v>
      </c>
      <c r="F15" s="23">
        <f t="shared" ref="F15" si="10">E15/E$14*100</f>
        <v>100</v>
      </c>
      <c r="G15" s="3">
        <v>4</v>
      </c>
      <c r="H15" s="23">
        <f t="shared" ref="H15" si="11">G15/G$14*100</f>
        <v>100</v>
      </c>
      <c r="I15" s="3">
        <v>5</v>
      </c>
      <c r="J15" s="23">
        <f t="shared" ref="J15" si="12">I15/I$14*100</f>
        <v>100</v>
      </c>
      <c r="K15" s="3">
        <v>4</v>
      </c>
      <c r="L15" s="23">
        <f t="shared" ref="L15" si="13">K15/K$14*100</f>
        <v>100</v>
      </c>
      <c r="M15" s="3">
        <v>4</v>
      </c>
      <c r="N15" s="23">
        <f t="shared" ref="N15" si="14">M15/M$14*100</f>
        <v>100</v>
      </c>
      <c r="O15" s="3">
        <v>4</v>
      </c>
      <c r="P15" s="23">
        <f t="shared" ref="P15" si="15">O15/O$14*100</f>
        <v>100</v>
      </c>
      <c r="Q15" s="3">
        <v>5</v>
      </c>
      <c r="R15" s="23">
        <f t="shared" ref="R15" si="16">Q15/Q$14*100</f>
        <v>100</v>
      </c>
      <c r="S15" s="3">
        <v>5</v>
      </c>
      <c r="T15" s="23">
        <f t="shared" ref="T15" si="17">S15/S$14*100</f>
        <v>100</v>
      </c>
      <c r="U15" s="3">
        <v>2</v>
      </c>
      <c r="V15" s="25">
        <f t="shared" ref="V15" si="18">U15/U$14*100</f>
        <v>100</v>
      </c>
      <c r="W15" s="20"/>
    </row>
    <row r="16" spans="1:23" ht="31.5" customHeight="1" thickBot="1" x14ac:dyDescent="0.3">
      <c r="B16" s="112" t="s">
        <v>93</v>
      </c>
      <c r="C16" s="14">
        <v>0</v>
      </c>
      <c r="D16" s="61">
        <f>C16/C$14*100</f>
        <v>0</v>
      </c>
      <c r="E16" s="49">
        <v>0</v>
      </c>
      <c r="F16" s="61">
        <f t="shared" ref="F16" si="19">E16/E$14*100</f>
        <v>0</v>
      </c>
      <c r="G16" s="49">
        <v>0</v>
      </c>
      <c r="H16" s="61">
        <f t="shared" ref="H16" si="20">G16/G$14*100</f>
        <v>0</v>
      </c>
      <c r="I16" s="49">
        <v>0</v>
      </c>
      <c r="J16" s="61">
        <f t="shared" ref="J16" si="21">I16/I$14*100</f>
        <v>0</v>
      </c>
      <c r="K16" s="49">
        <v>0</v>
      </c>
      <c r="L16" s="61">
        <f t="shared" ref="L16" si="22">K16/K$14*100</f>
        <v>0</v>
      </c>
      <c r="M16" s="49">
        <v>0</v>
      </c>
      <c r="N16" s="61">
        <f t="shared" ref="N16" si="23">M16/M$14*100</f>
        <v>0</v>
      </c>
      <c r="O16" s="49">
        <v>0</v>
      </c>
      <c r="P16" s="61">
        <f t="shared" ref="P16" si="24">O16/O$14*100</f>
        <v>0</v>
      </c>
      <c r="Q16" s="49">
        <v>0</v>
      </c>
      <c r="R16" s="61">
        <f t="shared" ref="R16" si="25">Q16/Q$14*100</f>
        <v>0</v>
      </c>
      <c r="S16" s="49">
        <v>0</v>
      </c>
      <c r="T16" s="61">
        <f t="shared" ref="T16" si="26">S16/S$14*100</f>
        <v>0</v>
      </c>
      <c r="U16" s="49">
        <v>0</v>
      </c>
      <c r="V16" s="62">
        <f t="shared" ref="V16" si="27">U16/U$14*100</f>
        <v>0</v>
      </c>
      <c r="W16" s="20"/>
    </row>
    <row r="17" spans="2:65" ht="51" customHeight="1" x14ac:dyDescent="0.25">
      <c r="B17" s="44" t="s">
        <v>94</v>
      </c>
      <c r="C17" s="44"/>
      <c r="D17" s="44"/>
      <c r="E17" s="44"/>
      <c r="F17" s="44"/>
      <c r="G17" s="44"/>
      <c r="H17" s="44"/>
      <c r="I17" s="44"/>
      <c r="J17" s="44"/>
      <c r="K17" s="44"/>
      <c r="L17" s="44"/>
      <c r="M17" s="44"/>
      <c r="N17" s="44"/>
      <c r="O17" s="44"/>
      <c r="P17" s="44"/>
      <c r="Q17" s="20"/>
      <c r="R17" s="20"/>
      <c r="S17" s="20"/>
      <c r="T17" s="20"/>
      <c r="U17" s="20"/>
      <c r="V17" s="20"/>
      <c r="W17" s="20"/>
    </row>
    <row r="18" spans="2:65" x14ac:dyDescent="0.25">
      <c r="B18" s="20"/>
      <c r="C18" s="20"/>
      <c r="D18" s="20"/>
      <c r="E18" s="20"/>
      <c r="F18" s="20"/>
      <c r="G18" s="20"/>
      <c r="H18" s="20"/>
      <c r="I18" s="20"/>
      <c r="J18" s="20"/>
      <c r="K18" s="20"/>
      <c r="L18" s="20"/>
      <c r="M18" s="20"/>
      <c r="N18" s="20"/>
      <c r="O18" s="20"/>
      <c r="P18" s="20"/>
      <c r="Q18" s="20"/>
      <c r="R18" s="20"/>
      <c r="S18" s="20"/>
      <c r="T18" s="20"/>
      <c r="U18" s="20"/>
      <c r="V18" s="20"/>
      <c r="W18" s="20"/>
    </row>
    <row r="19" spans="2:65" x14ac:dyDescent="0.25">
      <c r="B19" s="20"/>
      <c r="C19" s="20"/>
      <c r="D19" s="20"/>
      <c r="E19" s="20"/>
      <c r="F19" s="20"/>
      <c r="G19" s="20"/>
      <c r="H19" s="20"/>
      <c r="I19" s="20"/>
      <c r="J19" s="20"/>
      <c r="K19" s="20"/>
      <c r="L19" s="20"/>
      <c r="M19" s="20"/>
      <c r="N19" s="20"/>
      <c r="O19" s="20"/>
      <c r="P19" s="20"/>
      <c r="Q19" s="20"/>
      <c r="R19" s="20"/>
      <c r="S19" s="20"/>
      <c r="T19" s="20"/>
      <c r="U19" s="20"/>
      <c r="V19" s="20"/>
      <c r="W19" s="20"/>
    </row>
    <row r="23" spans="2:65" x14ac:dyDescent="0.25">
      <c r="E23" s="8"/>
    </row>
    <row r="24" spans="2:65" x14ac:dyDescent="0.25">
      <c r="BM24" s="16"/>
    </row>
  </sheetData>
  <phoneticPr fontId="28" type="noConversion"/>
  <conditionalFormatting sqref="C4:C9">
    <cfRule type="expression" dxfId="27" priority="28">
      <formula>C$9&gt;SUM(C$4:C$8)</formula>
    </cfRule>
    <cfRule type="expression" dxfId="26" priority="29">
      <formula>C$9&lt;SUM(C$4:C$8)</formula>
    </cfRule>
  </conditionalFormatting>
  <conditionalFormatting sqref="C9:C10">
    <cfRule type="expression" dxfId="25" priority="25">
      <formula>C$9&gt;C$10</formula>
    </cfRule>
  </conditionalFormatting>
  <conditionalFormatting sqref="C10">
    <cfRule type="expression" dxfId="24" priority="26">
      <formula>#REF!&gt;SUM(C$4:C$8)</formula>
    </cfRule>
    <cfRule type="expression" dxfId="23" priority="27">
      <formula>#REF!&lt;SUM(C$4:C$8)</formula>
    </cfRule>
  </conditionalFormatting>
  <conditionalFormatting sqref="C15 I15 K15 M15 O15 Q15 S15 U15">
    <cfRule type="expression" dxfId="22" priority="6">
      <formula>C$15&gt;C$14</formula>
    </cfRule>
  </conditionalFormatting>
  <conditionalFormatting sqref="C16 I16 K16 M16 O16 Q16 S16 U16">
    <cfRule type="expression" dxfId="21" priority="5">
      <formula>C$16&gt;C$14</formula>
    </cfRule>
  </conditionalFormatting>
  <conditionalFormatting sqref="E4:E9">
    <cfRule type="expression" dxfId="20" priority="23">
      <formula>E$9&gt;SUM(E$4:E$8)</formula>
    </cfRule>
    <cfRule type="expression" dxfId="19" priority="24">
      <formula>E$9&lt;SUM(E$4:E$8)</formula>
    </cfRule>
  </conditionalFormatting>
  <conditionalFormatting sqref="E9:E10">
    <cfRule type="expression" dxfId="18" priority="20">
      <formula>E$9&gt;E$10</formula>
    </cfRule>
  </conditionalFormatting>
  <conditionalFormatting sqref="E10">
    <cfRule type="expression" dxfId="17" priority="21">
      <formula>#REF!&gt;SUM(E$4:E$8)</formula>
    </cfRule>
    <cfRule type="expression" dxfId="16" priority="22">
      <formula>#REF!&lt;SUM(E$4:E$8)</formula>
    </cfRule>
  </conditionalFormatting>
  <conditionalFormatting sqref="E15">
    <cfRule type="expression" dxfId="15" priority="4">
      <formula>E$15&gt;E$14</formula>
    </cfRule>
  </conditionalFormatting>
  <conditionalFormatting sqref="E16">
    <cfRule type="expression" dxfId="14" priority="3">
      <formula>E$16&gt;E$14</formula>
    </cfRule>
  </conditionalFormatting>
  <conditionalFormatting sqref="G4:G9 I4:I9 K4:K9 M4:M9 O4:O9 Q4:Q9 U4:U9">
    <cfRule type="expression" dxfId="13" priority="40">
      <formula>G$9&gt;SUM(G$4:G$8)</formula>
    </cfRule>
    <cfRule type="expression" dxfId="12" priority="41">
      <formula>G$9&lt;SUM(G$4:G$8)</formula>
    </cfRule>
  </conditionalFormatting>
  <conditionalFormatting sqref="G9:G10 I9:I10 K9:K10 M9:M10 O9:O10 Q9:Q10 U9:U10">
    <cfRule type="expression" dxfId="11" priority="37">
      <formula>G$9&gt;G$10</formula>
    </cfRule>
  </conditionalFormatting>
  <conditionalFormatting sqref="G10 I10 K10 M10 O10 Q10 U10">
    <cfRule type="expression" dxfId="10" priority="38">
      <formula>#REF!&gt;SUM(G$4:G$8)</formula>
    </cfRule>
    <cfRule type="expression" dxfId="9" priority="39">
      <formula>#REF!&lt;SUM(G$4:G$8)</formula>
    </cfRule>
  </conditionalFormatting>
  <conditionalFormatting sqref="G15">
    <cfRule type="expression" dxfId="8" priority="2">
      <formula>G$15&gt;G$14</formula>
    </cfRule>
  </conditionalFormatting>
  <conditionalFormatting sqref="G16">
    <cfRule type="expression" dxfId="7" priority="1">
      <formula>G$16&gt;G$14</formula>
    </cfRule>
  </conditionalFormatting>
  <conditionalFormatting sqref="S4:S9">
    <cfRule type="expression" dxfId="6" priority="18">
      <formula>S$9&gt;SUM(S$4:S$8)</formula>
    </cfRule>
    <cfRule type="expression" dxfId="5" priority="19">
      <formula>S$9&lt;SUM(S$4:S$8)</formula>
    </cfRule>
  </conditionalFormatting>
  <conditionalFormatting sqref="S9:S10">
    <cfRule type="expression" dxfId="4" priority="15">
      <formula>S$9&gt;S$10</formula>
    </cfRule>
  </conditionalFormatting>
  <conditionalFormatting sqref="S10">
    <cfRule type="expression" dxfId="3" priority="16">
      <formula>#REF!&gt;SUM(S$4:S$8)</formula>
    </cfRule>
    <cfRule type="expression" dxfId="2" priority="17">
      <formula>#REF!&lt;SUM(S$4:S$8)</formula>
    </cfRule>
  </conditionalFormatting>
  <dataValidations count="2">
    <dataValidation allowBlank="1" showErrorMessage="1" sqref="C14:V14" xr:uid="{00000000-0002-0000-0300-000000000000}"/>
    <dataValidation allowBlank="1" showInputMessage="1" showErrorMessage="1" prompt="The sheet contains details of Internship Placement - Table 1 across cells B2:V10 and Internship Placement - Table 2 across cells B12:V17." sqref="A1" xr:uid="{E257B4F7-630C-433F-88ED-13E095E5D6E1}"/>
  </dataValidations>
  <hyperlinks>
    <hyperlink ref="B16" location="Internships!B17" tooltip="*" display="Students who obtained half-time internships* (if applicable)" xr:uid="{5806C704-F005-48B8-958E-46E41089E912}"/>
  </hyperlinks>
  <pageMargins left="0.7" right="0.7" top="0.75" bottom="0.75" header="0.3" footer="0.3"/>
  <pageSetup scale="17"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tint="-0.499984740745262"/>
    <pageSetUpPr fitToPage="1"/>
  </sheetPr>
  <dimension ref="A1:W12"/>
  <sheetViews>
    <sheetView tabSelected="1" showWhiteSpace="0" zoomScaleNormal="100" workbookViewId="0">
      <selection activeCell="X14" sqref="X14"/>
    </sheetView>
  </sheetViews>
  <sheetFormatPr defaultColWidth="5.7109375" defaultRowHeight="15" x14ac:dyDescent="0.25"/>
  <cols>
    <col min="1" max="1" width="3.7109375" style="1" customWidth="1"/>
    <col min="2" max="2" width="25.85546875" style="1" customWidth="1"/>
    <col min="3" max="22" width="10.7109375" style="9" customWidth="1"/>
    <col min="23" max="16384" width="5.7109375" style="1"/>
  </cols>
  <sheetData>
    <row r="1" spans="1:23" x14ac:dyDescent="0.25">
      <c r="A1" s="20"/>
      <c r="C1" s="24"/>
      <c r="D1" s="24"/>
      <c r="E1" s="24"/>
      <c r="F1" s="24"/>
      <c r="G1" s="24"/>
      <c r="H1" s="24"/>
      <c r="I1" s="24"/>
      <c r="J1" s="24"/>
      <c r="K1" s="24"/>
      <c r="L1" s="24"/>
      <c r="M1" s="24"/>
      <c r="N1" s="24"/>
      <c r="O1" s="24"/>
      <c r="P1" s="24"/>
      <c r="Q1" s="24"/>
      <c r="R1" s="24"/>
      <c r="S1" s="24"/>
      <c r="T1" s="24"/>
      <c r="U1" s="24"/>
      <c r="V1" s="24"/>
      <c r="W1" s="20"/>
    </row>
    <row r="2" spans="1:23" ht="19.5" thickBot="1" x14ac:dyDescent="0.3">
      <c r="B2" s="22" t="s">
        <v>95</v>
      </c>
      <c r="C2" s="24"/>
      <c r="D2" s="24"/>
      <c r="E2" s="24"/>
      <c r="F2" s="24"/>
      <c r="G2" s="24"/>
      <c r="H2" s="24"/>
      <c r="I2" s="24"/>
      <c r="J2" s="24"/>
      <c r="K2" s="24"/>
      <c r="L2" s="24"/>
      <c r="M2" s="24"/>
      <c r="N2" s="24"/>
      <c r="O2" s="24"/>
      <c r="P2" s="24"/>
      <c r="Q2" s="24"/>
      <c r="R2" s="24"/>
      <c r="S2" s="24"/>
      <c r="T2" s="24"/>
      <c r="U2" s="24"/>
      <c r="V2" s="24"/>
      <c r="W2" s="20"/>
    </row>
    <row r="3" spans="1:23" ht="77.45" customHeight="1" thickBot="1" x14ac:dyDescent="0.3">
      <c r="B3" s="90" t="s">
        <v>96</v>
      </c>
      <c r="C3" s="89" t="s">
        <v>97</v>
      </c>
      <c r="D3" s="89" t="s">
        <v>98</v>
      </c>
      <c r="E3" s="89" t="s">
        <v>142</v>
      </c>
      <c r="F3" s="89" t="s">
        <v>143</v>
      </c>
      <c r="G3" s="89" t="s">
        <v>99</v>
      </c>
      <c r="H3" s="89" t="s">
        <v>100</v>
      </c>
      <c r="I3" s="89" t="s">
        <v>144</v>
      </c>
      <c r="J3" s="89" t="s">
        <v>145</v>
      </c>
      <c r="K3" s="89" t="s">
        <v>101</v>
      </c>
      <c r="L3" s="89" t="s">
        <v>102</v>
      </c>
      <c r="M3" s="89" t="s">
        <v>146</v>
      </c>
      <c r="N3" s="89" t="s">
        <v>147</v>
      </c>
      <c r="O3" s="89" t="s">
        <v>103</v>
      </c>
      <c r="P3" s="89" t="s">
        <v>104</v>
      </c>
      <c r="Q3" s="89" t="s">
        <v>148</v>
      </c>
      <c r="R3" s="89" t="s">
        <v>149</v>
      </c>
      <c r="S3" s="89" t="s">
        <v>105</v>
      </c>
      <c r="T3" s="89" t="s">
        <v>106</v>
      </c>
      <c r="U3" s="89" t="s">
        <v>150</v>
      </c>
      <c r="V3" s="89" t="s">
        <v>151</v>
      </c>
      <c r="W3" s="20"/>
    </row>
    <row r="4" spans="1:23" ht="51.75" customHeight="1" x14ac:dyDescent="0.25">
      <c r="B4" s="63" t="s">
        <v>107</v>
      </c>
      <c r="C4" s="6">
        <v>8</v>
      </c>
      <c r="D4" s="6">
        <f>-B13</f>
        <v>0</v>
      </c>
      <c r="E4" s="6">
        <v>4</v>
      </c>
      <c r="F4" s="6">
        <v>0</v>
      </c>
      <c r="G4" s="6">
        <v>4</v>
      </c>
      <c r="H4" s="6" t="s">
        <v>89</v>
      </c>
      <c r="I4" s="6">
        <v>5</v>
      </c>
      <c r="J4" s="6" t="s">
        <v>89</v>
      </c>
      <c r="K4" s="6">
        <v>6</v>
      </c>
      <c r="L4" s="6" t="s">
        <v>89</v>
      </c>
      <c r="M4" s="6">
        <v>4</v>
      </c>
      <c r="N4" s="6" t="s">
        <v>89</v>
      </c>
      <c r="O4" s="6">
        <v>2</v>
      </c>
      <c r="P4" s="6" t="s">
        <v>89</v>
      </c>
      <c r="Q4" s="6">
        <v>7</v>
      </c>
      <c r="R4" s="6" t="s">
        <v>89</v>
      </c>
      <c r="S4" s="6">
        <v>2</v>
      </c>
      <c r="T4" s="6" t="s">
        <v>89</v>
      </c>
      <c r="U4" s="6">
        <v>10</v>
      </c>
      <c r="V4" s="6" t="s">
        <v>89</v>
      </c>
      <c r="W4" s="20"/>
    </row>
    <row r="5" spans="1:23" ht="47.25" customHeight="1" x14ac:dyDescent="0.25">
      <c r="B5" s="64" t="s">
        <v>108</v>
      </c>
      <c r="C5" s="4">
        <v>5</v>
      </c>
      <c r="D5" s="4">
        <f>C5/C$4*100</f>
        <v>62.5</v>
      </c>
      <c r="E5" s="4">
        <v>4</v>
      </c>
      <c r="F5" s="142">
        <f>E4/E$4*100</f>
        <v>100</v>
      </c>
      <c r="G5" s="4">
        <v>4</v>
      </c>
      <c r="H5" s="4">
        <f>G5/G$4*100</f>
        <v>100</v>
      </c>
      <c r="I5" s="4">
        <v>4</v>
      </c>
      <c r="J5" s="4">
        <f>I5/I$4*100</f>
        <v>80</v>
      </c>
      <c r="K5" s="4">
        <v>5</v>
      </c>
      <c r="L5" s="4">
        <f>K5/K$4*100</f>
        <v>83.333333333333343</v>
      </c>
      <c r="M5" s="4">
        <v>4</v>
      </c>
      <c r="N5" s="4">
        <f>M5/M$4*100</f>
        <v>100</v>
      </c>
      <c r="O5" s="4">
        <v>0</v>
      </c>
      <c r="P5" s="4">
        <f>O5/O$4*100</f>
        <v>0</v>
      </c>
      <c r="Q5" s="4">
        <v>0</v>
      </c>
      <c r="R5" s="4">
        <f>Q5/Q$4*100</f>
        <v>0</v>
      </c>
      <c r="S5" s="4">
        <v>0</v>
      </c>
      <c r="T5" s="4">
        <f>S5/S$4*100</f>
        <v>0</v>
      </c>
      <c r="U5" s="4">
        <v>0</v>
      </c>
      <c r="V5" s="4">
        <f>U5/U$4*100</f>
        <v>0</v>
      </c>
      <c r="W5" s="20"/>
    </row>
    <row r="6" spans="1:23" ht="32.25" customHeight="1" x14ac:dyDescent="0.25">
      <c r="B6" s="64" t="s">
        <v>109</v>
      </c>
      <c r="C6" s="4">
        <v>0</v>
      </c>
      <c r="D6" s="4">
        <f>C6/C$4*100</f>
        <v>0</v>
      </c>
      <c r="E6" s="4">
        <v>0</v>
      </c>
      <c r="F6" s="4">
        <f>E6/E$4*100</f>
        <v>0</v>
      </c>
      <c r="G6" s="4">
        <v>0</v>
      </c>
      <c r="H6" s="4">
        <f>G6/G$4*100</f>
        <v>0</v>
      </c>
      <c r="I6" s="4">
        <v>0</v>
      </c>
      <c r="J6" s="4">
        <f>I6/I$4*100</f>
        <v>0</v>
      </c>
      <c r="K6" s="4">
        <v>0</v>
      </c>
      <c r="L6" s="4">
        <f>K6/K$4*100</f>
        <v>0</v>
      </c>
      <c r="M6" s="4">
        <v>0</v>
      </c>
      <c r="N6" s="139">
        <f>M6/M$4*100</f>
        <v>0</v>
      </c>
      <c r="O6" s="4">
        <v>2</v>
      </c>
      <c r="P6" s="4">
        <f>O6/O$4*100</f>
        <v>100</v>
      </c>
      <c r="Q6" s="4">
        <v>6</v>
      </c>
      <c r="R6" s="4">
        <f>Q6/Q$4*100</f>
        <v>85.714285714285708</v>
      </c>
      <c r="S6" s="4">
        <v>2</v>
      </c>
      <c r="T6" s="139">
        <f>S6/S$4*100</f>
        <v>100</v>
      </c>
      <c r="U6" s="4">
        <v>8</v>
      </c>
      <c r="V6" s="4">
        <f>U6/U$4*100</f>
        <v>80</v>
      </c>
      <c r="W6" s="20"/>
    </row>
    <row r="7" spans="1:23" ht="49.5" customHeight="1" x14ac:dyDescent="0.25">
      <c r="B7" s="65" t="s">
        <v>110</v>
      </c>
      <c r="C7" s="5">
        <v>3</v>
      </c>
      <c r="D7" s="5">
        <f>C7/C$4*100</f>
        <v>37.5</v>
      </c>
      <c r="E7" s="5">
        <v>0</v>
      </c>
      <c r="F7" s="141">
        <f>E7/E$4*100</f>
        <v>0</v>
      </c>
      <c r="G7" s="5">
        <v>0</v>
      </c>
      <c r="H7" s="5">
        <f>G7/G$4*100</f>
        <v>0</v>
      </c>
      <c r="I7" s="5">
        <v>1</v>
      </c>
      <c r="J7" s="5">
        <f>I7/I$4*100</f>
        <v>20</v>
      </c>
      <c r="K7" s="5">
        <v>1</v>
      </c>
      <c r="L7" s="5">
        <f>K7/K$4*100</f>
        <v>16.666666666666664</v>
      </c>
      <c r="M7" s="5">
        <v>0</v>
      </c>
      <c r="N7" s="140">
        <f>M7/M$4*100</f>
        <v>0</v>
      </c>
      <c r="O7" s="5">
        <v>0</v>
      </c>
      <c r="P7" s="5">
        <f>O7/O$4*100</f>
        <v>0</v>
      </c>
      <c r="Q7" s="5">
        <v>1</v>
      </c>
      <c r="R7" s="5">
        <f>Q7/Q$4*100</f>
        <v>14.285714285714285</v>
      </c>
      <c r="S7" s="5">
        <v>0</v>
      </c>
      <c r="T7" s="140">
        <f>S7/S$4*100</f>
        <v>0</v>
      </c>
      <c r="U7" s="5">
        <v>2</v>
      </c>
      <c r="V7" s="5">
        <f>U7/U$4*100</f>
        <v>20</v>
      </c>
      <c r="W7" s="20"/>
    </row>
    <row r="8" spans="1:23" x14ac:dyDescent="0.25">
      <c r="B8" s="26"/>
      <c r="C8" s="27"/>
      <c r="D8" s="27"/>
      <c r="E8" s="27"/>
      <c r="F8" s="27"/>
      <c r="G8" s="27"/>
      <c r="H8" s="27"/>
      <c r="I8" s="27"/>
      <c r="J8" s="27"/>
      <c r="K8" s="27"/>
      <c r="L8" s="27"/>
      <c r="M8" s="27"/>
      <c r="N8" s="27"/>
      <c r="O8" s="27"/>
      <c r="P8" s="27"/>
      <c r="Q8" s="27"/>
      <c r="R8" s="27"/>
      <c r="S8" s="27"/>
      <c r="T8" s="27"/>
      <c r="U8" s="27"/>
      <c r="V8" s="27"/>
      <c r="W8" s="20"/>
    </row>
    <row r="9" spans="1:23" x14ac:dyDescent="0.25">
      <c r="B9" s="20"/>
      <c r="C9" s="24"/>
      <c r="D9" s="24"/>
      <c r="E9" s="24"/>
      <c r="F9" s="24"/>
      <c r="G9" s="24"/>
      <c r="H9" s="24"/>
      <c r="I9" s="24"/>
      <c r="J9" s="24"/>
      <c r="K9" s="24"/>
      <c r="L9" s="24"/>
      <c r="M9" s="24"/>
      <c r="N9" s="24"/>
      <c r="O9" s="24"/>
      <c r="P9" s="24"/>
      <c r="Q9" s="24"/>
      <c r="R9" s="24"/>
      <c r="S9" s="24"/>
      <c r="T9" s="24"/>
      <c r="U9" s="24"/>
      <c r="V9" s="24"/>
      <c r="W9" s="20"/>
    </row>
    <row r="10" spans="1:23" x14ac:dyDescent="0.25">
      <c r="B10" s="20"/>
      <c r="C10" s="24"/>
      <c r="D10" s="24"/>
      <c r="E10" s="24"/>
      <c r="F10" s="24"/>
      <c r="G10" s="24"/>
      <c r="H10" s="24"/>
      <c r="I10" s="24"/>
      <c r="J10" s="24"/>
      <c r="K10" s="24"/>
      <c r="L10" s="24"/>
      <c r="M10" s="24"/>
      <c r="N10" s="24"/>
      <c r="O10" s="24"/>
      <c r="P10" s="24"/>
      <c r="Q10" s="24"/>
      <c r="R10" s="24"/>
      <c r="S10" s="24"/>
      <c r="T10" s="24"/>
      <c r="U10" s="24"/>
      <c r="V10" s="24"/>
      <c r="W10" s="20"/>
    </row>
    <row r="11" spans="1:23" x14ac:dyDescent="0.25">
      <c r="B11" s="20"/>
      <c r="C11" s="24"/>
      <c r="D11" s="24"/>
      <c r="E11" s="24"/>
      <c r="F11" s="24"/>
      <c r="G11" s="24"/>
      <c r="H11" s="24"/>
      <c r="I11" s="24"/>
      <c r="J11" s="24"/>
      <c r="K11" s="24"/>
      <c r="L11" s="24"/>
      <c r="M11" s="24"/>
      <c r="N11" s="24"/>
      <c r="O11" s="24"/>
      <c r="P11" s="24"/>
      <c r="Q11" s="24"/>
      <c r="R11" s="24"/>
      <c r="S11" s="24"/>
      <c r="T11" s="24"/>
      <c r="U11" s="24"/>
      <c r="V11" s="24"/>
      <c r="W11" s="20"/>
    </row>
    <row r="12" spans="1:23" x14ac:dyDescent="0.25">
      <c r="B12" s="20"/>
      <c r="C12" s="24"/>
      <c r="D12" s="24"/>
      <c r="E12" s="24"/>
      <c r="F12" s="24"/>
      <c r="G12" s="24"/>
      <c r="H12" s="24"/>
      <c r="I12" s="24"/>
      <c r="J12" s="24"/>
      <c r="K12" s="24"/>
      <c r="L12" s="24"/>
      <c r="M12" s="24"/>
      <c r="N12" s="24"/>
      <c r="O12" s="24"/>
      <c r="P12" s="24"/>
      <c r="Q12" s="24"/>
      <c r="R12" s="24"/>
      <c r="S12" s="24"/>
      <c r="T12" s="24"/>
      <c r="U12" s="24"/>
      <c r="V12" s="24"/>
      <c r="W12" s="20"/>
    </row>
  </sheetData>
  <dataValidations disablePrompts="1" count="1">
    <dataValidation allowBlank="1" showInputMessage="1" showErrorMessage="1" prompt="The sheet contains details of Attrition across cells B2:V7." sqref="A1" xr:uid="{2ECDDC2B-0E3B-4878-B9D7-88445E691C52}"/>
  </dataValidations>
  <pageMargins left="0.7" right="0.7" top="0.75" bottom="0.75" header="0.3" footer="0.3"/>
  <pageSetup scale="48"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249977111117893"/>
    <pageSetUpPr fitToPage="1"/>
  </sheetPr>
  <dimension ref="B2:D15"/>
  <sheetViews>
    <sheetView zoomScaleNormal="100" workbookViewId="0">
      <selection activeCell="F8" sqref="F8"/>
    </sheetView>
  </sheetViews>
  <sheetFormatPr defaultColWidth="9.140625" defaultRowHeight="15" x14ac:dyDescent="0.25"/>
  <cols>
    <col min="1" max="1" width="3.42578125" style="1" customWidth="1"/>
    <col min="2" max="2" width="58.28515625" style="1" bestFit="1" customWidth="1"/>
    <col min="3" max="3" width="24.140625" style="1" bestFit="1" customWidth="1"/>
    <col min="4" max="16384" width="9.140625" style="1"/>
  </cols>
  <sheetData>
    <row r="2" spans="2:4" ht="18" customHeight="1" x14ac:dyDescent="0.25">
      <c r="B2" s="22" t="s">
        <v>111</v>
      </c>
      <c r="C2" s="28"/>
    </row>
    <row r="3" spans="2:4" ht="15.75" thickBot="1" x14ac:dyDescent="0.3">
      <c r="B3" s="57" t="s">
        <v>25</v>
      </c>
      <c r="C3" s="60" t="s">
        <v>112</v>
      </c>
    </row>
    <row r="4" spans="2:4" ht="30" x14ac:dyDescent="0.25">
      <c r="B4" s="45" t="s">
        <v>113</v>
      </c>
      <c r="C4" s="55">
        <v>34</v>
      </c>
    </row>
    <row r="5" spans="2:4" ht="30" x14ac:dyDescent="0.25">
      <c r="B5" s="48" t="s">
        <v>114</v>
      </c>
      <c r="C5" s="56">
        <v>25</v>
      </c>
    </row>
    <row r="6" spans="2:4" ht="15" customHeight="1" x14ac:dyDescent="0.25">
      <c r="B6" s="58" t="s">
        <v>115</v>
      </c>
      <c r="C6" s="59">
        <f>C5/C4</f>
        <v>0.73529411764705888</v>
      </c>
    </row>
    <row r="7" spans="2:4" x14ac:dyDescent="0.25">
      <c r="B7" s="7"/>
      <c r="C7" s="10"/>
    </row>
    <row r="8" spans="2:4" ht="96.75" customHeight="1" x14ac:dyDescent="0.25">
      <c r="B8" s="147" t="s">
        <v>116</v>
      </c>
      <c r="C8" s="147"/>
    </row>
    <row r="9" spans="2:4" x14ac:dyDescent="0.25">
      <c r="B9"/>
    </row>
    <row r="15" spans="2:4" x14ac:dyDescent="0.25">
      <c r="D15" s="17"/>
    </row>
  </sheetData>
  <protectedRanges>
    <protectedRange sqref="C3" name="Range1"/>
  </protectedRanges>
  <mergeCells count="1">
    <mergeCell ref="B8:C8"/>
  </mergeCells>
  <conditionalFormatting sqref="C4:C6">
    <cfRule type="expression" dxfId="1" priority="1">
      <formula>$C$5&gt;$C$4</formula>
    </cfRule>
  </conditionalFormatting>
  <dataValidations xWindow="759" yWindow="469" count="2">
    <dataValidation allowBlank="1" showInputMessage="1" showErrorMessage="1" prompt="Please do not change this year range - doing so will make your tables noncompliant_x000a_" sqref="C3" xr:uid="{00000000-0002-0000-0500-000002000000}"/>
    <dataValidation allowBlank="1" showInputMessage="1" showErrorMessage="1" prompt="The sheet contains details of Licensure across cells B2:C6." sqref="A1" xr:uid="{AFB24005-AAB4-4B56-AA39-C478DF514403}"/>
  </dataValidations>
  <pageMargins left="0.7" right="0.7" top="0.75" bottom="0.75" header="0.3" footer="0.3"/>
  <pageSetup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DFA0A-22D1-418D-8F97-C148EEE2A1E2}">
  <dimension ref="A1:B6"/>
  <sheetViews>
    <sheetView workbookViewId="0">
      <selection activeCell="B7" sqref="B7"/>
    </sheetView>
  </sheetViews>
  <sheetFormatPr defaultRowHeight="15" x14ac:dyDescent="0.25"/>
  <cols>
    <col min="1" max="1" width="19.140625" style="120" bestFit="1" customWidth="1"/>
    <col min="2" max="2" width="44.5703125" customWidth="1"/>
  </cols>
  <sheetData>
    <row r="1" spans="1:2" x14ac:dyDescent="0.25">
      <c r="A1" s="120" t="s">
        <v>18</v>
      </c>
      <c r="B1" t="s">
        <v>117</v>
      </c>
    </row>
    <row r="2" spans="1:2" x14ac:dyDescent="0.25">
      <c r="A2" s="120" t="s">
        <v>118</v>
      </c>
      <c r="B2" t="s">
        <v>117</v>
      </c>
    </row>
    <row r="3" spans="1:2" x14ac:dyDescent="0.25">
      <c r="A3" s="120" t="s">
        <v>52</v>
      </c>
      <c r="B3" t="s">
        <v>117</v>
      </c>
    </row>
    <row r="4" spans="1:2" x14ac:dyDescent="0.25">
      <c r="A4" s="120" t="s">
        <v>119</v>
      </c>
      <c r="B4" t="s">
        <v>117</v>
      </c>
    </row>
    <row r="5" spans="1:2" x14ac:dyDescent="0.25">
      <c r="A5" s="120" t="s">
        <v>95</v>
      </c>
      <c r="B5" t="s">
        <v>117</v>
      </c>
    </row>
    <row r="6" spans="1:2" x14ac:dyDescent="0.25">
      <c r="A6" s="120" t="s">
        <v>111</v>
      </c>
      <c r="B6" t="s">
        <v>117</v>
      </c>
    </row>
  </sheetData>
  <conditionalFormatting sqref="B1:B1048576">
    <cfRule type="cellIs" dxfId="0" priority="1" operator="equal">
      <formula>"Completed"</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umber xmlns="d90a9632-a870-49ae-9378-225bd5c60b0a">1</number>
    <num xmlns="d90a9632-a870-49ae-9378-225bd5c60b0a">0</num>
    <TaxCatchAll xmlns="0432d51d-9459-41b2-acee-fcf93e3ac757" xsi:nil="true"/>
    <lcf76f155ced4ddcb4097134ff3c332f xmlns="d90a9632-a870-49ae-9378-225bd5c60b0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7D100EA43E644A95A1AFA277A9D8AC" ma:contentTypeVersion="18" ma:contentTypeDescription="Create a new document." ma:contentTypeScope="" ma:versionID="b7b594910a6a16b13b9133a8e5030f5f">
  <xsd:schema xmlns:xsd="http://www.w3.org/2001/XMLSchema" xmlns:xs="http://www.w3.org/2001/XMLSchema" xmlns:p="http://schemas.microsoft.com/office/2006/metadata/properties" xmlns:ns2="d90a9632-a870-49ae-9378-225bd5c60b0a" xmlns:ns3="0432d51d-9459-41b2-acee-fcf93e3ac757" targetNamespace="http://schemas.microsoft.com/office/2006/metadata/properties" ma:root="true" ma:fieldsID="b402e5864f7ce639b54c6e89d5291f51" ns2:_="" ns3:_="">
    <xsd:import namespace="d90a9632-a870-49ae-9378-225bd5c60b0a"/>
    <xsd:import namespace="0432d51d-9459-41b2-acee-fcf93e3ac75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number" minOccurs="0"/>
                <xsd:element ref="ns2:num"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0a9632-a870-49ae-9378-225bd5c60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number" ma:index="19" nillable="true" ma:displayName="number" ma:decimals="0" ma:default="1" ma:format="Dropdown" ma:internalName="number" ma:percentage="FALSE">
      <xsd:simpleType>
        <xsd:restriction base="dms:Number"/>
      </xsd:simpleType>
    </xsd:element>
    <xsd:element name="num" ma:index="20" nillable="true" ma:displayName="num" ma:decimals="0" ma:default="0" ma:format="Dropdown" ma:internalName="num" ma:percentage="FALSE">
      <xsd:simpleType>
        <xsd:restriction base="dms:Number"/>
      </xsd:simpleType>
    </xsd:element>
    <xsd:element name="MediaLengthInSeconds" ma:index="21" nillable="true" ma:displayName="Length (seconds)"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a90e3c1-78cc-48c0-ab9c-8ece4e3baac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32d51d-9459-41b2-acee-fcf93e3ac75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e204a33-9b14-470d-8dbf-6e240d595de5}" ma:internalName="TaxCatchAll" ma:showField="CatchAllData" ma:web="0432d51d-9459-41b2-acee-fcf93e3ac7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6CE6D0-ACEB-4859-9E62-57190C028EDE}">
  <ds:schemaRefs>
    <ds:schemaRef ds:uri="http://schemas.microsoft.com/sharepoint/v3/contenttype/forms"/>
  </ds:schemaRefs>
</ds:datastoreItem>
</file>

<file path=customXml/itemProps2.xml><?xml version="1.0" encoding="utf-8"?>
<ds:datastoreItem xmlns:ds="http://schemas.openxmlformats.org/officeDocument/2006/customXml" ds:itemID="{B3ED7EAB-8506-4B56-BC0A-628B4B30040C}">
  <ds:schemaRefs>
    <ds:schemaRef ds:uri="http://schemas.microsoft.com/office/2006/metadata/properties"/>
    <ds:schemaRef ds:uri="http://schemas.microsoft.com/office/infopath/2007/PartnerControls"/>
    <ds:schemaRef ds:uri="d90a9632-a870-49ae-9378-225bd5c60b0a"/>
    <ds:schemaRef ds:uri="0432d51d-9459-41b2-acee-fcf93e3ac757"/>
  </ds:schemaRefs>
</ds:datastoreItem>
</file>

<file path=customXml/itemProps3.xml><?xml version="1.0" encoding="utf-8"?>
<ds:datastoreItem xmlns:ds="http://schemas.openxmlformats.org/officeDocument/2006/customXml" ds:itemID="{931776C5-68C6-403A-AB09-717387BE9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0a9632-a870-49ae-9378-225bd5c60b0a"/>
    <ds:schemaRef ds:uri="0432d51d-9459-41b2-acee-fcf93e3ac7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Instructions-Screenreader Users</vt:lpstr>
      <vt:lpstr>Instructions</vt:lpstr>
      <vt:lpstr>Program Disclosures</vt:lpstr>
      <vt:lpstr>Time to Completion</vt:lpstr>
      <vt:lpstr>Program Costs</vt:lpstr>
      <vt:lpstr>Internships</vt:lpstr>
      <vt:lpstr>Attrition</vt:lpstr>
      <vt:lpstr>Licensure</vt:lpstr>
      <vt:lpstr>Notes</vt:lpstr>
      <vt:lpstr>Sheet1</vt:lpstr>
      <vt:lpstr>Attrition!Print_Area</vt:lpstr>
      <vt:lpstr>Internships!Print_Area</vt:lpstr>
      <vt:lpstr>Licensure!Print_Area</vt:lpstr>
      <vt:lpstr>'Program Costs'!Print_Area</vt:lpstr>
      <vt:lpstr>'Time to Completion'!Print_Area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c-26d-template</dc:title>
  <dc:subject/>
  <dc:creator>Gioia, Sarah</dc:creator>
  <cp:keywords/>
  <dc:description/>
  <cp:lastModifiedBy>Morgan Stelly</cp:lastModifiedBy>
  <cp:revision/>
  <dcterms:created xsi:type="dcterms:W3CDTF">2012-01-26T19:32:49Z</dcterms:created>
  <dcterms:modified xsi:type="dcterms:W3CDTF">2024-08-19T16:55:21Z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0x010100807D100EA43E644A95A1AFA277A9D8AC</vt:lpwstr>
  </property>
</Properties>
</file>